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к перечню отчетных д" sheetId="1" state="visible" r:id="rId2"/>
    <sheet name="Лист1" sheetId="2" state="visible" r:id="rId3"/>
  </sheets>
  <definedNames>
    <definedName function="false" hidden="false" localSheetId="0" name="_xlnm.Print_Area" vbProcedure="false">'Приложение к перечню отчетных д'!$A$1:$H$287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<sst xmlns="http://schemas.openxmlformats.org/spreadsheetml/2006/main" count="471" uniqueCount="450">
  <si>
    <t xml:space="preserve">Приложение</t>
  </si>
  <si>
    <t xml:space="preserve">Приложение 1</t>
  </si>
  <si>
    <t xml:space="preserve">Форма отчёта</t>
  </si>
  <si>
    <r>
      <rPr>
        <sz val="14"/>
        <color rgb="FF000000"/>
        <rFont val="Times New Roman"/>
        <family val="1"/>
        <charset val="204"/>
      </rPr>
      <t xml:space="preserve">об итогах работы с обращениями граждан за II</t>
    </r>
    <r>
      <rPr>
        <u val="single"/>
        <sz val="14"/>
        <color rgb="FF000000"/>
        <rFont val="Times New Roman"/>
        <family val="1"/>
        <charset val="204"/>
      </rPr>
      <t xml:space="preserve"> квартал Главного управления МЧС России по Тамбовской области</t>
    </r>
  </si>
  <si>
    <t xml:space="preserve">(указать период)</t>
  </si>
  <si>
    <t xml:space="preserve">№ п/п</t>
  </si>
  <si>
    <t xml:space="preserve">Наименование показателя</t>
  </si>
  <si>
    <t xml:space="preserve">I квартал 2017 г.</t>
  </si>
  <si>
    <t xml:space="preserve">I квартал 2018 г.</t>
  </si>
  <si>
    <t xml:space="preserve">II квартал 2018 г.</t>
  </si>
  <si>
    <t xml:space="preserve">II квартал 2022 года</t>
  </si>
  <si>
    <t xml:space="preserve">II квартал 2023 года</t>
  </si>
  <si>
    <t xml:space="preserve">Раздел I</t>
  </si>
  <si>
    <t xml:space="preserve">1.</t>
  </si>
  <si>
    <t xml:space="preserve">Поступило обращений, в территориальные органы и подведомственные организации, всего:</t>
  </si>
  <si>
    <t xml:space="preserve">В том числе:</t>
  </si>
  <si>
    <t xml:space="preserve">в электронном виде:</t>
  </si>
  <si>
    <t xml:space="preserve">по email.</t>
  </si>
  <si>
    <t xml:space="preserve">по МЭДО</t>
  </si>
  <si>
    <t xml:space="preserve">через официальный сайт МЧС России</t>
  </si>
  <si>
    <t xml:space="preserve">в письменном виде</t>
  </si>
  <si>
    <t xml:space="preserve">1.2</t>
  </si>
  <si>
    <t xml:space="preserve">По виду обращения, всего:</t>
  </si>
  <si>
    <t xml:space="preserve">заявления</t>
  </si>
  <si>
    <t xml:space="preserve">предложения</t>
  </si>
  <si>
    <t xml:space="preserve">жалобы</t>
  </si>
  <si>
    <t xml:space="preserve">не обращения (поздравления, приглашения, соболезнования, текст не имеющий смысла, оценка деятельности, материалы для ознакомления)</t>
  </si>
  <si>
    <t xml:space="preserve">1.3</t>
  </si>
  <si>
    <t xml:space="preserve">По источнику поступления, всего:</t>
  </si>
  <si>
    <t xml:space="preserve">Г</t>
  </si>
  <si>
    <t xml:space="preserve">ГП</t>
  </si>
  <si>
    <t xml:space="preserve">ГИ</t>
  </si>
  <si>
    <t xml:space="preserve">ГД</t>
  </si>
  <si>
    <t xml:space="preserve">ГВ</t>
  </si>
  <si>
    <t xml:space="preserve">ГО</t>
  </si>
  <si>
    <t xml:space="preserve">ДО</t>
  </si>
  <si>
    <t xml:space="preserve">ТД</t>
  </si>
  <si>
    <t xml:space="preserve"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</si>
  <si>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 xml:space="preserve">обращения граждан, поступившие из органов прокуратуры</t>
  </si>
  <si>
    <t xml:space="preserve">1.4</t>
  </si>
  <si>
    <t xml:space="preserve">По типу обращения:</t>
  </si>
  <si>
    <t xml:space="preserve">коллективные </t>
  </si>
  <si>
    <t xml:space="preserve">анонимные </t>
  </si>
  <si>
    <t xml:space="preserve">неоднократные</t>
  </si>
  <si>
    <t xml:space="preserve">повторные  </t>
  </si>
  <si>
    <t xml:space="preserve">1.5</t>
  </si>
  <si>
    <t xml:space="preserve">Результаты рассмотрения обращений по срокам исполнения:</t>
  </si>
  <si>
    <t xml:space="preserve">рассмотрено в установленные сроки</t>
  </si>
  <si>
    <t xml:space="preserve">рассмотрено с нарушением сроков</t>
  </si>
  <si>
    <t xml:space="preserve">находятся на рассмотрении</t>
  </si>
  <si>
    <t xml:space="preserve">1.6</t>
  </si>
  <si>
    <t xml:space="preserve">Результаты рассмотрения обращений, всего в том числе:</t>
  </si>
  <si>
    <t xml:space="preserve">1.6.1</t>
  </si>
  <si>
    <t xml:space="preserve">дан ответ автору</t>
  </si>
  <si>
    <t xml:space="preserve">1.6.2</t>
  </si>
  <si>
    <t xml:space="preserve">рассмотрено. Раъяснено</t>
  </si>
  <si>
    <t xml:space="preserve">1.6.3</t>
  </si>
  <si>
    <t xml:space="preserve">рассмотрено. Не поддержано</t>
  </si>
  <si>
    <t xml:space="preserve">1.6.4</t>
  </si>
  <si>
    <t xml:space="preserve">рассмотрено. Поддержано</t>
  </si>
  <si>
    <t xml:space="preserve">1.6.5</t>
  </si>
  <si>
    <t xml:space="preserve">оставлено без ответа автору</t>
  </si>
  <si>
    <t xml:space="preserve">1.6.6</t>
  </si>
  <si>
    <t xml:space="preserve">рассмотрение продлено</t>
  </si>
  <si>
    <t xml:space="preserve">1.6.7</t>
  </si>
  <si>
    <t xml:space="preserve">направлено по компетенции </t>
  </si>
  <si>
    <t xml:space="preserve">1.6.8</t>
  </si>
  <si>
    <t xml:space="preserve">виновные привлечены к ответственности</t>
  </si>
  <si>
    <t xml:space="preserve">рассмотрено коллегиально</t>
  </si>
  <si>
    <t xml:space="preserve">рассмотренно с выездом на место</t>
  </si>
  <si>
    <t xml:space="preserve">факты подтвердились</t>
  </si>
  <si>
    <t xml:space="preserve">факты не подтвердились</t>
  </si>
  <si>
    <t xml:space="preserve"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</si>
  <si>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 xml:space="preserve">1.7</t>
  </si>
  <si>
    <t xml:space="preserve">Принято граждан на личном приеме, всего:</t>
  </si>
  <si>
    <t xml:space="preserve">1.7.1</t>
  </si>
  <si>
    <t xml:space="preserve">руководством ГУ, в том числе в Правительстве субьекта РФ</t>
  </si>
  <si>
    <t xml:space="preserve">1.7.2</t>
  </si>
  <si>
    <t xml:space="preserve">уполномоченными лицами ГУ, ответственными за работу с обращениями граждан</t>
  </si>
  <si>
    <t xml:space="preserve">1.7.3</t>
  </si>
  <si>
    <t xml:space="preserve">уполномоченными лицами территориальных отделов (отделений) надзорной деятельности и профилактической работы</t>
  </si>
  <si>
    <t xml:space="preserve">1.7.4</t>
  </si>
  <si>
    <t xml:space="preserve">кол-во приёмов в полномочных представительствах федеральных округов</t>
  </si>
  <si>
    <t xml:space="preserve">*Обращения поступившие на личном приеме указывать в разделе 1.3</t>
  </si>
  <si>
    <t xml:space="preserve">1.8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</si>
  <si>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</si>
  <si>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 xml:space="preserve">сведения о заключениисоглашении о взаимодействии с уполномоченным по правам человека в субъекте Российской Федерации</t>
  </si>
  <si>
    <t xml:space="preserve">1</t>
  </si>
  <si>
    <t xml:space="preserve">количество рассмотренных обращений граждан, поступивших от уполномоченного по правам человека</t>
  </si>
  <si>
    <t xml:space="preserve">2</t>
  </si>
  <si>
    <t xml:space="preserve">количество личных приемов, проведенных совместно с уполномоченным по правам человека</t>
  </si>
  <si>
    <t xml:space="preserve">информация о других мероприятиях, проводимых в соответствии с приказом МЧС России от 19.01.2022 № 30.</t>
  </si>
  <si>
    <t xml:space="preserve">1.9</t>
  </si>
  <si>
    <t xml:space="preserve">Досудебные жалобы</t>
  </si>
  <si>
    <t xml:space="preserve">1.9.1</t>
  </si>
  <si>
    <t xml:space="preserve">по вопросам ГИМС</t>
  </si>
  <si>
    <t xml:space="preserve">отказано</t>
  </si>
  <si>
    <t xml:space="preserve">не соответствует</t>
  </si>
  <si>
    <t xml:space="preserve">перенаправлено</t>
  </si>
  <si>
    <t xml:space="preserve">удовлетворено</t>
  </si>
  <si>
    <t xml:space="preserve">1.9.2</t>
  </si>
  <si>
    <t xml:space="preserve">по вопросам ОНД</t>
  </si>
  <si>
    <t xml:space="preserve">Раздел II</t>
  </si>
  <si>
    <t xml:space="preserve">Заполнение форм отчета о результатах рассмотрения обращений на ССТУ. РФ                                       </t>
  </si>
  <si>
    <t xml:space="preserve">2.1</t>
  </si>
  <si>
    <t xml:space="preserve">количество обращений поступивших на ССТУ. РФ</t>
  </si>
  <si>
    <t xml:space="preserve">2.2</t>
  </si>
  <si>
    <t xml:space="preserve">Количество обращений поступивших через информационную систему "Госуслуги МЧС России"</t>
  </si>
  <si>
    <t xml:space="preserve">2.3</t>
  </si>
  <si>
    <t xml:space="preserve">Проверки проведенные Прокуратурой Российской Федерации:</t>
  </si>
  <si>
    <t xml:space="preserve">*в случае выявления нарушений, прикладывать материалы проверки </t>
  </si>
  <si>
    <t xml:space="preserve">2.4</t>
  </si>
  <si>
    <t xml:space="preserve">Мероприятия по совершенствованию работы ГУ МЧС России</t>
  </si>
  <si>
    <t xml:space="preserve">2.4.1</t>
  </si>
  <si>
    <t xml:space="preserve">кол-во проведенных совещаний</t>
  </si>
  <si>
    <t xml:space="preserve">2.4.2</t>
  </si>
  <si>
    <t xml:space="preserve"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</si>
  <si>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 xml:space="preserve">2.5</t>
  </si>
  <si>
    <t xml:space="preserve">Анализ причин и условий, способствующих повышенной (пониженной) активности обращений граждан по вопросам, имеющим повышенный интерес:</t>
  </si>
  <si>
    <r>
      <rPr>
        <sz val="14"/>
        <color rgb="FF000000"/>
        <rFont val="Times New Roman"/>
        <family val="1"/>
        <charset val="204"/>
      </rPr>
      <t xml:space="preserve">*</t>
    </r>
    <r>
      <rPr>
        <sz val="14"/>
        <color rgb="FFFF0000"/>
        <rFont val="Times New Roman"/>
        <family val="1"/>
        <charset val="204"/>
      </rPr>
      <t xml:space="preserve">Указать причины повашения (уменьшения) колличества поступивших обращений</t>
    </r>
  </si>
  <si>
    <t xml:space="preserve">Раздел III</t>
  </si>
  <si>
    <t xml:space="preserve">0004.0016.0162.1003</t>
  </si>
  <si>
    <t xml:space="preserve">Количество обращений по вопросам борьбы с коррупцией</t>
  </si>
  <si>
    <t xml:space="preserve">информация подтвердились</t>
  </si>
  <si>
    <t xml:space="preserve">информация не подтвердились</t>
  </si>
  <si>
    <t xml:space="preserve">0004.0015.0155.0938.0065 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</si>
  <si>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</si>
  <si>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 xml:space="preserve">перенаправлено по компетенции в правоохранительные и надзорные органы</t>
  </si>
  <si>
    <t xml:space="preserve">0003.0008.0086.1198</t>
  </si>
  <si>
    <t xml:space="preserve"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</si>
  <si>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 xml:space="preserve">0004.0015.0155.0945</t>
  </si>
  <si>
    <t xml:space="preserve"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</si>
  <si>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 xml:space="preserve">0004.0016.0159.0988</t>
  </si>
  <si>
    <t xml:space="preserve">Факты противоправного поведения сотрудников</t>
  </si>
  <si>
    <t xml:space="preserve">0004.0016.0162.1005</t>
  </si>
  <si>
    <t xml:space="preserve">Ответственность за нарушение законодательства</t>
  </si>
  <si>
    <t xml:space="preserve">0004.0016.0162.1006</t>
  </si>
  <si>
    <t xml:space="preserve">Ответственность за нарушение жилищного законодательства</t>
  </si>
  <si>
    <t xml:space="preserve">0004.0016.0163.1031</t>
  </si>
  <si>
    <t xml:space="preserve">Вопросы возбуждения уголовных дел</t>
  </si>
  <si>
    <t xml:space="preserve">0004.0019.0178.1098</t>
  </si>
  <si>
    <t xml:space="preserve">Работа органов прокуратуры</t>
  </si>
  <si>
    <t xml:space="preserve">Итого по разделу III</t>
  </si>
  <si>
    <t xml:space="preserve">Раздел IV</t>
  </si>
  <si>
    <t xml:space="preserve">Поступило обращений по вопросам, в соответсвии с типовым общероссийским тематическим классификатором:</t>
  </si>
  <si>
    <t xml:space="preserve">все подразделы</t>
  </si>
  <si>
    <t xml:space="preserve">Законодательство РФ. Исполнительное производство</t>
  </si>
  <si>
    <t xml:space="preserve">0001.0001.0010.0033.0074</t>
  </si>
  <si>
    <t xml:space="preserve">Законодательство Российской Федерации</t>
  </si>
  <si>
    <t xml:space="preserve">0001.0001.0010.0036</t>
  </si>
  <si>
    <t xml:space="preserve">Обращения, касающиеся проектов федеральных конституционных законов и проектов федеральных законов, находящихся на рассмотрении</t>
  </si>
  <si>
    <t xml:space="preserve">3</t>
  </si>
  <si>
    <t xml:space="preserve">0001.0001.0012.0037</t>
  </si>
  <si>
    <t xml:space="preserve"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</si>
  <si>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 xml:space="preserve">5</t>
  </si>
  <si>
    <t xml:space="preserve">0004.0018.0177.1095</t>
  </si>
  <si>
    <t xml:space="preserve">Исполнение судебных решений</t>
  </si>
  <si>
    <t xml:space="preserve">6</t>
  </si>
  <si>
    <t xml:space="preserve">0004.0018.0177.1096</t>
  </si>
  <si>
    <t xml:space="preserve">Деятельность по возврату просроченной задолженности физических лиц, возникшей из денежных обязательств</t>
  </si>
  <si>
    <t xml:space="preserve">Деятельность и принимаемые решения МЧС России</t>
  </si>
  <si>
    <t xml:space="preserve">0001.0001.0017.0052</t>
  </si>
  <si>
    <t xml:space="preserve">Организация и финансовая поддержка волонтерского движения</t>
  </si>
  <si>
    <t xml:space="preserve">0001.0002.0023.0061</t>
  </si>
  <si>
    <t xml:space="preserve">Деятельность Правительства Российской Федерации. Принимаемые решения</t>
  </si>
  <si>
    <t xml:space="preserve">0001.0002.0023.0062</t>
  </si>
  <si>
    <t xml:space="preserve">Деятельность федеральных государственных органов, министерств и других федеральных органов исполнительной власти. Принимаемые решения</t>
  </si>
  <si>
    <t xml:space="preserve">0001.0002.0023.0063</t>
  </si>
  <si>
    <t xml:space="preserve">Работа официального сайта федерального органа исполнительной власти</t>
  </si>
  <si>
    <t xml:space="preserve">0001.0002.0024.0076</t>
  </si>
  <si>
    <t xml:space="preserve">Использование служебных автомобилей</t>
  </si>
  <si>
    <t xml:space="preserve">0001.0002.0025.0096</t>
  </si>
  <si>
    <t xml:space="preserve">Закупки для государственных и муниципальных нужд</t>
  </si>
  <si>
    <t xml:space="preserve">0003.0010.0114.0789</t>
  </si>
  <si>
    <t xml:space="preserve">Гуманитарная и техническая помощь в сфере внешнеэкономической деятельности</t>
  </si>
  <si>
    <t xml:space="preserve">0004.0016.0161.0990</t>
  </si>
  <si>
    <t xml:space="preserve">Государственная безопасность, борьба с терроризмом и экстремизмом</t>
  </si>
  <si>
    <t xml:space="preserve">0004.0016.0161.0993</t>
  </si>
  <si>
    <t xml:space="preserve">Пункты пропуска через государственную границу Российской Федерации</t>
  </si>
  <si>
    <t xml:space="preserve">0004.0016.0163.1029</t>
  </si>
  <si>
    <t xml:space="preserve">Просьба о розыске военнопленных, интернированных и пропавших без вести в наши дни</t>
  </si>
  <si>
    <t xml:space="preserve">0001.0001.0005.0012</t>
  </si>
  <si>
    <t xml:space="preserve">Обустройство соотечественников переселенцев (жилье, работа, учеба, подъемные и т.д.)</t>
  </si>
  <si>
    <t xml:space="preserve">0001.0020.0197.0192</t>
  </si>
  <si>
    <t xml:space="preserve">Международное сотрудничество в культурон-гуманитарной сфере</t>
  </si>
  <si>
    <t xml:space="preserve">0000.0000.0000.0865</t>
  </si>
  <si>
    <t xml:space="preserve">Гуманное отношение к животным. Создание приютов для животных</t>
  </si>
  <si>
    <t xml:space="preserve">0001.0020.0200.0198</t>
  </si>
  <si>
    <t xml:space="preserve">Участие Российской Федерации в разрешении международных военных конфликтов</t>
  </si>
  <si>
    <t xml:space="preserve">Прохождение службы</t>
  </si>
  <si>
    <t xml:space="preserve">0001.0001.0018.0055</t>
  </si>
  <si>
    <t xml:space="preserve"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</si>
  <si>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 xml:space="preserve">0001.0002.0024.0069</t>
  </si>
  <si>
    <t xml:space="preserve">Прохождение государственной службы Российской Федерации</t>
  </si>
  <si>
    <t xml:space="preserve">0001.0002.0024.0073</t>
  </si>
  <si>
    <t xml:space="preserve">Получение разрешения на выезд из Российской Федерации. Ограничение выезда в связи с прохождением службы</t>
  </si>
  <si>
    <t xml:space="preserve">0001.0002.0024.0080</t>
  </si>
  <si>
    <t xml:space="preserve">Выполнение государственных гарантий на гражданской службе</t>
  </si>
  <si>
    <t xml:space="preserve">0001.0021.0202.0222</t>
  </si>
  <si>
    <t xml:space="preserve">Принятие индивидуальных кадровых решений</t>
  </si>
  <si>
    <t xml:space="preserve">0001.0021.0203.0223</t>
  </si>
  <si>
    <t xml:space="preserve">Награждение государственными наградами</t>
  </si>
  <si>
    <t xml:space="preserve">0004.0015.0149.0902.0065</t>
  </si>
  <si>
    <t xml:space="preserve">Присвоение воинских званий, переводы по службе (МЧС России)</t>
  </si>
  <si>
    <t xml:space="preserve">0004.0015.0149.0903.0065</t>
  </si>
  <si>
    <t xml:space="preserve">Восстановление военнослужащих в кадрах Вооруженных Сил Российской Федерации, других войск и органов (МЧС России)</t>
  </si>
  <si>
    <t xml:space="preserve">0004.0015.0155.0936</t>
  </si>
  <si>
    <t xml:space="preserve">Служебное время и отпуска военнослужащих</t>
  </si>
  <si>
    <t xml:space="preserve">0004.0015.0155.0931.0065</t>
  </si>
  <si>
    <t xml:space="preserve">Прохождение военной службы по контракту, продление контракта, увольнение с военной службы, в том числе досрочное (МЧС России)</t>
  </si>
  <si>
    <t xml:space="preserve">0004.0015.0155.0937</t>
  </si>
  <si>
    <t xml:space="preserve"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</si>
  <si>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 xml:space="preserve">0004.0015.0158.0961.0065</t>
  </si>
  <si>
    <t xml:space="preserve">Продовольственное и вещевое обеспечение военнослужащих МЧС России Статус военнослужащих.</t>
  </si>
  <si>
    <t xml:space="preserve">0004.0015.0158.0962</t>
  </si>
  <si>
    <t xml:space="preserve">Проезд на транспорте, воинские перевозочные документы</t>
  </si>
  <si>
    <t xml:space="preserve">0002.0006.0064.0243</t>
  </si>
  <si>
    <t xml:space="preserve">Организация и нормирование труда в бюджетной сфере и учреждениях, на унитарных предприятиях</t>
  </si>
  <si>
    <t xml:space="preserve">0002.0006.0064.0250</t>
  </si>
  <si>
    <t xml:space="preserve">Трудовые отношения. Заключение, изменение и прекращение трудового договора</t>
  </si>
  <si>
    <t xml:space="preserve">0002.0006.0065.0256</t>
  </si>
  <si>
    <t xml:space="preserve">Рабочие места для инвалидов, трудоустройство инвалидов (лиц с ограниченными возможностями)</t>
  </si>
  <si>
    <t xml:space="preserve">0002.0006.0065.0259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</si>
  <si>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</si>
  <si>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 xml:space="preserve">0002.0006.0065.0261</t>
  </si>
  <si>
    <t xml:space="preserve">Увольнение и восстановление на работе (кроме обжалования решений судов)</t>
  </si>
  <si>
    <t xml:space="preserve">0002.0006.0065.0263</t>
  </si>
  <si>
    <t xml:space="preserve">Трудовые конфликты. Разрешение трудовых споров</t>
  </si>
  <si>
    <t xml:space="preserve">0002.0006.0065.0270.0022</t>
  </si>
  <si>
    <t xml:space="preserve">Прохождение службы (противопожарная служба субъектов Российской Федерации)</t>
  </si>
  <si>
    <t xml:space="preserve">0003.0009.0099.0736</t>
  </si>
  <si>
    <t xml:space="preserve">Компенсация морального и материального вреда</t>
  </si>
  <si>
    <t xml:space="preserve">Трудоустаройство</t>
  </si>
  <si>
    <t xml:space="preserve">0002.0006.0064.0251</t>
  </si>
  <si>
    <t xml:space="preserve">Трудоустройство. Безработица. Органы службы занятости. Государственные услуги в области содействия занятости населения</t>
  </si>
  <si>
    <t xml:space="preserve">Оплата труда</t>
  </si>
  <si>
    <t xml:space="preserve">0001.0001.0019.0057</t>
  </si>
  <si>
    <t xml:space="preserve">Государственные и иные премии</t>
  </si>
  <si>
    <t xml:space="preserve">0002.0006.0064.0249</t>
  </si>
  <si>
    <t xml:space="preserve">Индексация заработной платы</t>
  </si>
  <si>
    <t xml:space="preserve">0002.0006.0065.0257</t>
  </si>
  <si>
    <t xml:space="preserve">Выплата заработной платы</t>
  </si>
  <si>
    <t xml:space="preserve">0002.0006.0065.0260</t>
  </si>
  <si>
    <t xml:space="preserve">Труд, зарплата, пособия в связи с закрытием, банкротством и ликвидацией предприятий</t>
  </si>
  <si>
    <t xml:space="preserve">0004.0015.0158.0950</t>
  </si>
  <si>
    <t xml:space="preserve">Денежное довольствие военнослужащих по контракту</t>
  </si>
  <si>
    <t xml:space="preserve">Материально техническое обеспечение</t>
  </si>
  <si>
    <t xml:space="preserve">0004.0015.0152.0915</t>
  </si>
  <si>
    <t xml:space="preserve">Материально-техническое обеспечение Вооруженных Сил Российской Федерации, других войск и органов</t>
  </si>
  <si>
    <t xml:space="preserve">Работа противопожарной службы и соблюдение норм пожарной безопасности</t>
  </si>
  <si>
    <t xml:space="preserve">0001.0002.0025.0098</t>
  </si>
  <si>
    <t xml:space="preserve">Лицензирование. Деятельность по оформлению лицензии.</t>
  </si>
  <si>
    <t xml:space="preserve">0001.0002.0025.0119</t>
  </si>
  <si>
    <t xml:space="preserve">Качество продукции. Стандартизация. Сертификация</t>
  </si>
  <si>
    <t xml:space="preserve">0003.0009.0096.0675</t>
  </si>
  <si>
    <t xml:space="preserve">Выполнение государственных требований при осуществлении строительной деятельности, соблюдение СНИПов</t>
  </si>
  <si>
    <t xml:space="preserve">0003.0011.0122.0831</t>
  </si>
  <si>
    <t xml:space="preserve">Создание н ликвидация пожарных частей</t>
  </si>
  <si>
    <t xml:space="preserve">0004.0016.0162.1022</t>
  </si>
  <si>
    <t xml:space="preserve">Противопожарная служба, соблюдение норм противопожарной безопасности</t>
  </si>
  <si>
    <t xml:space="preserve">0004.0016.0162.1023</t>
  </si>
  <si>
    <t xml:space="preserve">Содержание пожарных водоемов</t>
  </si>
  <si>
    <t xml:space="preserve">0004.0016.0162.1024</t>
  </si>
  <si>
    <t xml:space="preserve">Разьяснения требований по пожарной безопасности</t>
  </si>
  <si>
    <t xml:space="preserve">Жилищные вопросы</t>
  </si>
  <si>
    <t xml:space="preserve">0001.0002.0025.0088</t>
  </si>
  <si>
    <t xml:space="preserve">Приватизация государственной и муниципальной собственности</t>
  </si>
  <si>
    <t xml:space="preserve">0004.0015.0158.0953.0065</t>
  </si>
  <si>
    <t xml:space="preserve"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</si>
  <si>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 xml:space="preserve">0004.0015.0158.0954</t>
  </si>
  <si>
    <t xml:space="preserve">Накопительно-ипотечная система (НИС) жилищного обеспечения военнослужащих</t>
  </si>
  <si>
    <t xml:space="preserve">0004.0015.0158.0955</t>
  </si>
  <si>
    <t xml:space="preserve">Предоставление служебного жилья</t>
  </si>
  <si>
    <t xml:space="preserve">0004.0015.0158.0959.0065</t>
  </si>
  <si>
    <t xml:space="preserve"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</si>
  <si>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 xml:space="preserve">0004.0015.0158.0960</t>
  </si>
  <si>
    <t xml:space="preserve"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</si>
  <si>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 xml:space="preserve">0005.0005.0055.1126</t>
  </si>
  <si>
    <t xml:space="preserve">Первоочередное обеспечение жилыми помещениями</t>
  </si>
  <si>
    <t xml:space="preserve">0005.0005.0055.1128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</si>
  <si>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</si>
  <si>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 xml:space="preserve">0005.0005.0055.1132</t>
  </si>
  <si>
    <t xml:space="preserve">Выселение из жилища</t>
  </si>
  <si>
    <t xml:space="preserve">0005.0005.0055.1135</t>
  </si>
  <si>
    <t xml:space="preserve">Обеспечение жильем ветеранов</t>
  </si>
  <si>
    <t xml:space="preserve">0005.0005.0057.1176</t>
  </si>
  <si>
    <t xml:space="preserve">Государственные жилищные сертификаты</t>
  </si>
  <si>
    <t xml:space="preserve">0005.0005.0057.1178</t>
  </si>
  <si>
    <t xml:space="preserve">Предоставление субсидий на жилье</t>
  </si>
  <si>
    <t xml:space="preserve">0005.0005.0057.1180</t>
  </si>
  <si>
    <t xml:space="preserve">Ипотечное кредитование</t>
  </si>
  <si>
    <t xml:space="preserve">Вопросы не касаемые сотрудников МЧС России</t>
  </si>
  <si>
    <t xml:space="preserve">0005.0005.0055.1122</t>
  </si>
  <si>
    <t xml:space="preserve">Переселение из подвалов, бараков, коммуналок, общежитий, аварийных домов, ветхого жилья, санитарно-защитной зоны</t>
  </si>
  <si>
    <t xml:space="preserve">0005.0005.0055.1137</t>
  </si>
  <si>
    <t xml:space="preserve">Обследование жилого фонда на предмет пригодности для проживания (ветхое и аварийное жилье)</t>
  </si>
  <si>
    <t xml:space="preserve">0005.0005.0055.1146</t>
  </si>
  <si>
    <t xml:space="preserve">Переустройство и (или) перепланировка жилого помещения</t>
  </si>
  <si>
    <t xml:space="preserve">Вопросы связанные с рассмотрением обращений граждан</t>
  </si>
  <si>
    <t xml:space="preserve">0001.0002.0025.0093</t>
  </si>
  <si>
    <t xml:space="preserve">Нарушение сроков и порядка предоставления государственных и муниципальных услуг</t>
  </si>
  <si>
    <t xml:space="preserve">0001.0002.0027.0122</t>
  </si>
  <si>
    <t xml:space="preserve">Неполучение ответа на обращение Обращения, заявления и жалобы граждан</t>
  </si>
  <si>
    <t xml:space="preserve">0001.0002.0027.0124</t>
  </si>
  <si>
    <t xml:space="preserve">Действие (бездействие) при рассмотрении обращения</t>
  </si>
  <si>
    <t xml:space="preserve">0001.0002.0027.0125</t>
  </si>
  <si>
    <t xml:space="preserve">Результаты рассмотрения обращения</t>
  </si>
  <si>
    <t xml:space="preserve">0001.0002.0027.0127</t>
  </si>
  <si>
    <t xml:space="preserve">Обращения, не подписанные авторами, без указания адреса Обращения, заявления и жалобы граждан</t>
  </si>
  <si>
    <t xml:space="preserve">0001.0002.0027.0128</t>
  </si>
  <si>
    <t xml:space="preserve">Некорректные обращения</t>
  </si>
  <si>
    <t xml:space="preserve">0001.0002.0027.0131</t>
  </si>
  <si>
    <t xml:space="preserve">Прекращение рассмотрения обращения Обращения, заявления и жалобы граждан</t>
  </si>
  <si>
    <t xml:space="preserve">0001.0002.0027.0132</t>
  </si>
  <si>
    <t xml:space="preserve">Представление дополнительных документов и материалов</t>
  </si>
  <si>
    <t xml:space="preserve">0001.0002.0027.0134</t>
  </si>
  <si>
    <t xml:space="preserve">Ознакомление с документами и материалами, касающимися рассмотрения обращения Обращения, заявления и жалобы граждан</t>
  </si>
  <si>
    <t xml:space="preserve">0001.0002.0027.0137</t>
  </si>
  <si>
    <t xml:space="preserve">Рассмотрение в административном порядке принятого по обращению решения или действия (бездействие) при рассмотрении обращения</t>
  </si>
  <si>
    <t xml:space="preserve">0001.0002.0027.0142</t>
  </si>
  <si>
    <t xml:space="preserve">Личный прием руководителями федеральных органов исполнительной власти Обращения, заявления и жалобы граждан</t>
  </si>
  <si>
    <t xml:space="preserve">0001.0002.0027.0149</t>
  </si>
  <si>
    <t xml:space="preserve"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</si>
  <si>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 xml:space="preserve">0001.0002.0027.0156</t>
  </si>
  <si>
    <t xml:space="preserve">Соболезнования Обращения, заявления и жалобы граждан</t>
  </si>
  <si>
    <t xml:space="preserve">0001.0002.0027.0157</t>
  </si>
  <si>
    <t xml:space="preserve">Подарки, книги, фотографии, автографы</t>
  </si>
  <si>
    <t xml:space="preserve">0001.0002.0027.0158</t>
  </si>
  <si>
    <t xml:space="preserve">Почтовое отправление или электронное сообщение, не имеющее смысла или содержащее рассуждения общего характера не являющееся обращением</t>
  </si>
  <si>
    <t xml:space="preserve">Социальная сфера</t>
  </si>
  <si>
    <t xml:space="preserve">0002.0004.0051.0240</t>
  </si>
  <si>
    <t xml:space="preserve">Выплата пособий и компенсаций на ребенка</t>
  </si>
  <si>
    <t xml:space="preserve">0002.0007.0066.0271</t>
  </si>
  <si>
    <t xml:space="preserve">Нормативное правовое регулирование в сфере социального обеспечения и социального страхования</t>
  </si>
  <si>
    <t xml:space="preserve">0002.0007.0069.0280.0023</t>
  </si>
  <si>
    <t xml:space="preserve">порядок подтверждения трудового стажа для назначения пенсий</t>
  </si>
  <si>
    <t xml:space="preserve">0002.0007.0072.0291</t>
  </si>
  <si>
    <t xml:space="preserve">Возмещение вреда вследствие получения производственной травмы, профзаболевания</t>
  </si>
  <si>
    <t xml:space="preserve">0002.0007.0073.0294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</si>
  <si>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</si>
  <si>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 xml:space="preserve">0002.0007.0074.0301</t>
  </si>
  <si>
    <t xml:space="preserve">"Звание ""Ветеран труда"", ""Участник трудового фронта"". Льготы и меры социальной поддержки ветеранов труда, участников трудового фронта"</t>
  </si>
  <si>
    <t xml:space="preserve">0002.0007.0074.0305</t>
  </si>
  <si>
    <t xml:space="preserve">Статус и меры социальной поддержки ветеранов боевых действий</t>
  </si>
  <si>
    <t xml:space="preserve">0002.0007.0074.0306</t>
  </si>
  <si>
    <t xml:space="preserve">Статус и меры социальной поддержки ветеранов военной службы</t>
  </si>
  <si>
    <t xml:space="preserve">0002.0007.0074.0309</t>
  </si>
  <si>
    <t xml:space="preserve">Социальная защита родственников погибших и умерших военнослужащих</t>
  </si>
  <si>
    <t xml:space="preserve">0002.0007.0074.0316</t>
  </si>
  <si>
    <t xml:space="preserve">Предоставление льгот в связи с награждением или присвоением почетных званий</t>
  </si>
  <si>
    <t xml:space="preserve">0002.0007.0074.0318</t>
  </si>
  <si>
    <t xml:space="preserve">Ежемесячная денежная выплата, дополнительное ежемесячное материальное обеспечение</t>
  </si>
  <si>
    <t xml:space="preserve">0004.0015.0158.0966</t>
  </si>
  <si>
    <t xml:space="preserve">Обязательное страхование военнослужащих. Страховые выплаты Статус военнослужащих.</t>
  </si>
  <si>
    <t xml:space="preserve">0004.0015.0158.0969</t>
  </si>
  <si>
    <t xml:space="preserve">О погребении. Выплата компенсаций за установку надгробия</t>
  </si>
  <si>
    <t xml:space="preserve">0004.0015.0158.0970</t>
  </si>
  <si>
    <t xml:space="preserve">Памятники воинам, воинские захоронения, мемориалы</t>
  </si>
  <si>
    <t xml:space="preserve">0004.0015.0158.0974</t>
  </si>
  <si>
    <t xml:space="preserve">Выплаты за участие в боевых действиях, выдача удостоверения ветерана боевых действий</t>
  </si>
  <si>
    <t xml:space="preserve">0002.0006.0064.0253</t>
  </si>
  <si>
    <t xml:space="preserve">Социальные выплаты безработным гражданам</t>
  </si>
  <si>
    <t xml:space="preserve">0002.0007.0067.0274</t>
  </si>
  <si>
    <t xml:space="preserve">Доступная среда, в том числе комфорт и доступность инфраструктуры, для лиц с ограниченными возможностями здоровья</t>
  </si>
  <si>
    <t xml:space="preserve">0002.0007.0072.0285</t>
  </si>
  <si>
    <t xml:space="preserve">Компенсационные выплаты за утраченное имущество, за ущерб от стихийных бедствий, в том числе жилье Пособия.</t>
  </si>
  <si>
    <t xml:space="preserve">0002.0007.0072.0288</t>
  </si>
  <si>
    <t xml:space="preserve">Просьбы об оказании финансовой помощи Пособия.</t>
  </si>
  <si>
    <t xml:space="preserve">0002.0007.0074.0307</t>
  </si>
  <si>
    <t xml:space="preserve"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</si>
  <si>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 xml:space="preserve">0002.0007.0074.0315</t>
  </si>
  <si>
    <t xml:space="preserve">Социальная защита пострадавших от стихийных бедствий, чрезвычайных происшествий, терактов и пожаров.</t>
  </si>
  <si>
    <t xml:space="preserve">Образование</t>
  </si>
  <si>
    <t xml:space="preserve">0002.0013.0139.0325</t>
  </si>
  <si>
    <t xml:space="preserve">Образовательные стандарты, требования к образовательному процессу</t>
  </si>
  <si>
    <t xml:space="preserve">0002.0013.0139.0325.0036</t>
  </si>
  <si>
    <t xml:space="preserve">Высшее образование</t>
  </si>
  <si>
    <t xml:space="preserve">0002.0013.0139.0342</t>
  </si>
  <si>
    <t xml:space="preserve">Стипендии, материальная помощь и другие денежные выплаты обучающимся</t>
  </si>
  <si>
    <t xml:space="preserve">Наука </t>
  </si>
  <si>
    <t xml:space="preserve">0003.0009.0093.0657</t>
  </si>
  <si>
    <t xml:space="preserve">Инновационная политика, внедрение высоких технологий. Изобретательская деятельность</t>
  </si>
  <si>
    <t xml:space="preserve">0002.0014.0143.0427</t>
  </si>
  <si>
    <t xml:space="preserve">Внедрение и использование современных медицинских технологий, в том числе инновационных</t>
  </si>
  <si>
    <t xml:space="preserve">Здравоохранение. Физическая культура и спорт. Туризм</t>
  </si>
  <si>
    <t xml:space="preserve">0002.0014.0143.0390</t>
  </si>
  <si>
    <t xml:space="preserve">Лечение и оказание медицинской помощи Здравоохранение (за исключением международного сотрудничества)</t>
  </si>
  <si>
    <t xml:space="preserve">0002.0014.0143.0416</t>
  </si>
  <si>
    <t xml:space="preserve">Качество оказания медицинской помощи взрослым в стационарных условиях</t>
  </si>
  <si>
    <t xml:space="preserve">0004.0015.0158.0965.0065</t>
  </si>
  <si>
    <t xml:space="preserve"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</si>
  <si>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 xml:space="preserve">0002.0014.0143.0430</t>
  </si>
  <si>
    <t xml:space="preserve">Санитарно-эпидемиологическое благополучие населения</t>
  </si>
  <si>
    <t xml:space="preserve">0002.0014.0143.0434</t>
  </si>
  <si>
    <t xml:space="preserve">Санитарно-авиационная эвакуация пострадавших граждан Российской Федерации из-за рубежа</t>
  </si>
  <si>
    <t xml:space="preserve">0002.0014.0145.0452</t>
  </si>
  <si>
    <t xml:space="preserve">Безопасность туризма</t>
  </si>
  <si>
    <t xml:space="preserve">Коммунальное хозяйство</t>
  </si>
  <si>
    <t xml:space="preserve">0003.0009.0097.0689</t>
  </si>
  <si>
    <t xml:space="preserve">Комплексное благоустройство</t>
  </si>
  <si>
    <t xml:space="preserve">0003.0009.0097.0704</t>
  </si>
  <si>
    <t xml:space="preserve">Содержание газового оборудования. Опасность взрыва</t>
  </si>
  <si>
    <t xml:space="preserve">0005.0005.0056.1153</t>
  </si>
  <si>
    <t xml:space="preserve">Перебои в электроснабжении</t>
  </si>
  <si>
    <t xml:space="preserve">0005.0005.0056.1154</t>
  </si>
  <si>
    <t xml:space="preserve">Перебои в водоснабжении</t>
  </si>
  <si>
    <t xml:space="preserve">0005.0005.0056.1155</t>
  </si>
  <si>
    <t xml:space="preserve">Перебои в газоснабжении</t>
  </si>
  <si>
    <t xml:space="preserve">0005.0005.0056.1156</t>
  </si>
  <si>
    <t xml:space="preserve">Перебои в теплоснабжении</t>
  </si>
  <si>
    <t xml:space="preserve">Предупреждение чрезвычайных ситуаций природного и техногенного характера, преодоление последствий</t>
  </si>
  <si>
    <t xml:space="preserve">0003.0011.0122.0833</t>
  </si>
  <si>
    <t xml:space="preserve">Экологическая безопасность</t>
  </si>
  <si>
    <t xml:space="preserve">0003.0011.0122.0836</t>
  </si>
  <si>
    <t xml:space="preserve">Ликвидация последствий стихийных бедствий и чрезвычайных происшествий</t>
  </si>
  <si>
    <t xml:space="preserve">0003.0011.0122.0840</t>
  </si>
  <si>
    <t xml:space="preserve">0003.0011.0122.0841</t>
  </si>
  <si>
    <t xml:space="preserve">СМС-оповещение о возможных чрезвычайных ситуациях природного и техногенного характера</t>
  </si>
  <si>
    <t xml:space="preserve">0003.0011.0126.0861</t>
  </si>
  <si>
    <t xml:space="preserve">Охрана и защита лесов</t>
  </si>
  <si>
    <t xml:space="preserve">0004.0016.0162.1019</t>
  </si>
  <si>
    <t xml:space="preserve">Система обеспечения вызова экстренных оперативных служб по единому номеру 112</t>
  </si>
  <si>
    <t xml:space="preserve">0003.0009.0097.0696</t>
  </si>
  <si>
    <t xml:space="preserve">Водопонижение и берегоукрепление</t>
  </si>
  <si>
    <t xml:space="preserve">Деятельность государственной инспекции по маломерным судам (ГИМС)</t>
  </si>
  <si>
    <t xml:space="preserve">0003.0009.0099.0730</t>
  </si>
  <si>
    <t xml:space="preserve">Государственная инспекция по маломерным судам (ГИМС)</t>
  </si>
  <si>
    <t xml:space="preserve">Транспорт</t>
  </si>
  <si>
    <t xml:space="preserve">0003.0009.0099.0737</t>
  </si>
  <si>
    <t xml:space="preserve">Транспортные услуги, кроме пассажирских перевозок</t>
  </si>
  <si>
    <t xml:space="preserve">0003.0009.0099.0743</t>
  </si>
  <si>
    <t xml:space="preserve">Борьба с аварийностью. Безопасность дорожного движения</t>
  </si>
  <si>
    <t xml:space="preserve">Информация и информатизация (архивные данные)</t>
  </si>
  <si>
    <t xml:space="preserve">0003.0012.0132.0877</t>
  </si>
  <si>
    <t xml:space="preserve">Оказание услуг в электронном виде</t>
  </si>
  <si>
    <t xml:space="preserve">0003.0012.0134.0881</t>
  </si>
  <si>
    <t xml:space="preserve">Запросы архивных данных</t>
  </si>
  <si>
    <t xml:space="preserve">0003.0012.0136.0883</t>
  </si>
  <si>
    <t xml:space="preserve">Распространение массовой информации</t>
  </si>
  <si>
    <t xml:space="preserve">0003.0012.0138.0886</t>
  </si>
  <si>
    <t xml:space="preserve">Защита информации, прав субъектов, участвующих в информационных процессах и информатизация. Персональные данные граждан</t>
  </si>
  <si>
    <t xml:space="preserve">Гражданская оборона</t>
  </si>
  <si>
    <t xml:space="preserve">0004.0015.0146.0887</t>
  </si>
  <si>
    <t xml:space="preserve">Общие положения в сфере обороны</t>
  </si>
  <si>
    <t xml:space="preserve">0004.0015.0147.0892</t>
  </si>
  <si>
    <t xml:space="preserve">Содержание и обслуживание защитных сооружений гражданской обороны и противорадиационных укрытий (ЗCГО и ПРУ)</t>
  </si>
  <si>
    <t xml:space="preserve">0004.0015.0148.0896</t>
  </si>
  <si>
    <t xml:space="preserve">Гражданская оборона, территориальная оборона</t>
  </si>
  <si>
    <t xml:space="preserve">0004.0016.0162.1004</t>
  </si>
  <si>
    <t xml:space="preserve">Осуществление санитарно-карантинного контроля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</si>
</sst>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_-* #,##0.00&quot; ₽&quot;_-;\-* #,##0.00&quot; ₽&quot;_-;_-* \-??&quot; ₽&quot;_-;_-@_-"/>
    <numFmt numFmtId="167" formatCode="@"/>
    <numFmt numFmtId="168" formatCode="General"/>
    <numFmt numFmtId="169" formatCode="0"/>
  </numFmts>
  <fonts count="2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 val="single"/>
      <sz val="14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u val="single"/>
      <sz val="14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i val="true"/>
      <sz val="11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1"/>
    </font>
    <font>
      <sz val="14"/>
      <color rgb="FF00B0F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  <fill>
      <patternFill patternType="solid">
        <fgColor rgb="FF92D050"/>
        <bgColor rgb="FFBFBFB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5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5" borderId="9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5" borderId="3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5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5" borderId="8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6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0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1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0" borderId="1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3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5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6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1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2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D287"/>
  <sheetViews>
    <sheetView showFormulas="false" showGridLines="true" showRowColHeaders="true" showZeros="true" rightToLeft="false" tabSelected="true" showOutlineSymbols="true" defaultGridColor="true" view="pageBreakPreview" topLeftCell="A34" colorId="64" zoomScale="85" zoomScaleNormal="80" zoomScalePageLayoutView="85" workbookViewId="0">
      <selection pane="topLeft" activeCell="G219" activeCellId="0" sqref="G219"/>
    </sheetView>
  </sheetViews>
  <sheetFormatPr defaultColWidth="8.76953125" defaultRowHeight="15" zeroHeight="false" outlineLevelRow="0" outlineLevelCol="0"/>
  <cols>
    <col collapsed="false" customWidth="true" hidden="false" outlineLevel="0" max="1" min="1" style="1" width="33.57"/>
    <col collapsed="false" customWidth="true" hidden="false" outlineLevel="0" max="2" min="2" style="2" width="33.14"/>
    <col collapsed="false" customWidth="true" hidden="false" outlineLevel="0" max="3" min="3" style="2" width="122.29"/>
    <col collapsed="false" customWidth="true" hidden="true" outlineLevel="0" max="4" min="4" style="3" width="9.29"/>
    <col collapsed="false" customWidth="true" hidden="true" outlineLevel="0" max="5" min="5" style="4" width="9.42"/>
    <col collapsed="false" customWidth="true" hidden="true" outlineLevel="0" max="6" min="6" style="5" width="0.13"/>
    <col collapsed="false" customWidth="true" hidden="false" outlineLevel="0" max="7" min="7" style="6" width="24"/>
    <col collapsed="false" customWidth="true" hidden="false" outlineLevel="0" max="8" min="8" style="0" width="23.57"/>
    <col collapsed="false" customWidth="true" hidden="false" outlineLevel="0" max="18" min="9" style="7" width="5.28"/>
    <col collapsed="false" customWidth="true" hidden="false" outlineLevel="0" max="19" min="19" style="7" width="6.42"/>
    <col collapsed="false" customWidth="true" hidden="false" outlineLevel="0" max="27" min="20" style="7" width="5.28"/>
    <col collapsed="false" customWidth="true" hidden="false" outlineLevel="0" max="56" min="28" style="7" width="8.86"/>
  </cols>
  <sheetData>
    <row r="1" customFormat="false" ht="15.75" hidden="false" customHeight="false" outlineLevel="0" collapsed="false">
      <c r="D1" s="8" t="s">
        <v>0</v>
      </c>
      <c r="E1" s="8"/>
      <c r="H1" s="9" t="s">
        <v>1</v>
      </c>
    </row>
    <row r="3" customFormat="false" ht="18.75" hidden="false" customHeight="true" outlineLevel="0" collapsed="false">
      <c r="A3" s="10"/>
      <c r="B3" s="11" t="s">
        <v>2</v>
      </c>
      <c r="C3" s="11"/>
      <c r="D3" s="11"/>
      <c r="E3" s="11"/>
      <c r="F3" s="11"/>
      <c r="G3" s="11"/>
      <c r="H3" s="11"/>
    </row>
    <row r="4" customFormat="false" ht="15.75" hidden="false" customHeight="true" outlineLevel="0" collapsed="false">
      <c r="A4" s="10"/>
      <c r="B4" s="12" t="s">
        <v>3</v>
      </c>
      <c r="C4" s="12"/>
      <c r="D4" s="12"/>
      <c r="E4" s="12"/>
      <c r="F4" s="12"/>
      <c r="G4" s="12"/>
      <c r="H4" s="12"/>
    </row>
    <row r="5" customFormat="false" ht="15.75" hidden="false" customHeight="true" outlineLevel="0" collapsed="false">
      <c r="A5" s="10"/>
      <c r="B5" s="13"/>
      <c r="C5" s="12" t="s">
        <v>4</v>
      </c>
      <c r="D5" s="12"/>
      <c r="E5" s="12"/>
      <c r="F5" s="12"/>
      <c r="G5" s="12"/>
      <c r="H5" s="13"/>
    </row>
    <row r="6" customFormat="false" ht="15.75" hidden="false" customHeight="true" outlineLevel="0" collapsed="false">
      <c r="A6" s="10"/>
      <c r="B6" s="14"/>
      <c r="C6" s="14"/>
      <c r="D6" s="14"/>
      <c r="E6" s="14"/>
      <c r="F6" s="14"/>
      <c r="G6" s="14"/>
      <c r="H6" s="14"/>
    </row>
    <row r="7" customFormat="false" ht="15.75" hidden="false" customHeight="false" outlineLevel="0" collapsed="false">
      <c r="A7" s="10"/>
      <c r="B7" s="15"/>
      <c r="C7" s="16"/>
      <c r="D7" s="17"/>
      <c r="E7" s="18"/>
      <c r="F7" s="19"/>
      <c r="G7" s="20"/>
      <c r="H7" s="21"/>
    </row>
    <row r="8" s="9" customFormat="true" ht="74.25" hidden="false" customHeight="true" outlineLevel="0" collapsed="false">
      <c r="A8" s="22" t="s">
        <v>5</v>
      </c>
      <c r="B8" s="23" t="s">
        <v>6</v>
      </c>
      <c r="C8" s="23"/>
      <c r="D8" s="24" t="s">
        <v>7</v>
      </c>
      <c r="E8" s="24" t="s">
        <v>8</v>
      </c>
      <c r="F8" s="25" t="s">
        <v>9</v>
      </c>
      <c r="G8" s="26" t="s">
        <v>10</v>
      </c>
      <c r="H8" s="26" t="s">
        <v>11</v>
      </c>
      <c r="I8" s="27"/>
      <c r="J8" s="27"/>
      <c r="K8" s="27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</row>
    <row r="9" s="9" customFormat="true" ht="24" hidden="false" customHeight="true" outlineLevel="0" collapsed="false">
      <c r="A9" s="30" t="s">
        <v>12</v>
      </c>
      <c r="B9" s="30"/>
      <c r="C9" s="30"/>
      <c r="D9" s="30"/>
      <c r="E9" s="30"/>
      <c r="F9" s="30"/>
      <c r="G9" s="30"/>
      <c r="H9" s="30"/>
      <c r="I9" s="27"/>
      <c r="J9" s="27"/>
      <c r="K9" s="27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</row>
    <row r="10" customFormat="false" ht="27.75" hidden="false" customHeight="true" outlineLevel="0" collapsed="false">
      <c r="A10" s="31" t="s">
        <v>13</v>
      </c>
      <c r="B10" s="32" t="s">
        <v>14</v>
      </c>
      <c r="C10" s="32"/>
      <c r="D10" s="24" t="n">
        <v>9</v>
      </c>
      <c r="E10" s="25" t="n">
        <v>10</v>
      </c>
      <c r="F10" s="33" t="n">
        <v>10</v>
      </c>
      <c r="G10" s="34" t="n">
        <f aca="false">G11+G15</f>
        <v>151</v>
      </c>
      <c r="H10" s="34" t="n">
        <f aca="false">H11+H15</f>
        <v>295</v>
      </c>
      <c r="I10" s="35"/>
      <c r="J10" s="35"/>
      <c r="K10" s="35"/>
      <c r="L10" s="36"/>
      <c r="M10" s="36"/>
      <c r="N10" s="36"/>
      <c r="O10" s="36"/>
      <c r="P10" s="37"/>
      <c r="Q10" s="36"/>
      <c r="R10" s="36"/>
      <c r="T10" s="36"/>
      <c r="U10" s="36"/>
      <c r="V10" s="36"/>
      <c r="W10" s="36"/>
      <c r="X10" s="36"/>
      <c r="Y10" s="36"/>
      <c r="AA10" s="36"/>
      <c r="AB10" s="36"/>
    </row>
    <row r="11" customFormat="false" ht="17.25" hidden="false" customHeight="true" outlineLevel="0" collapsed="false">
      <c r="A11" s="38" t="s">
        <v>15</v>
      </c>
      <c r="B11" s="39" t="s">
        <v>16</v>
      </c>
      <c r="C11" s="39"/>
      <c r="D11" s="24"/>
      <c r="E11" s="25"/>
      <c r="F11" s="33"/>
      <c r="G11" s="40" t="n">
        <f aca="false">G12+G14+G13</f>
        <v>81</v>
      </c>
      <c r="H11" s="40" t="n">
        <f aca="false">H12+H14+H13</f>
        <v>131</v>
      </c>
      <c r="I11" s="35"/>
      <c r="J11" s="35"/>
      <c r="K11" s="35"/>
      <c r="L11" s="36"/>
      <c r="M11" s="36"/>
      <c r="N11" s="36"/>
      <c r="O11" s="36"/>
      <c r="P11" s="37"/>
      <c r="Q11" s="36"/>
      <c r="R11" s="36"/>
      <c r="T11" s="36"/>
      <c r="U11" s="36"/>
      <c r="V11" s="36"/>
      <c r="W11" s="36"/>
      <c r="X11" s="36"/>
      <c r="Y11" s="36"/>
      <c r="AA11" s="36"/>
      <c r="AB11" s="36"/>
    </row>
    <row r="12" customFormat="false" ht="17.25" hidden="false" customHeight="true" outlineLevel="0" collapsed="false">
      <c r="A12" s="38"/>
      <c r="B12" s="39" t="s">
        <v>17</v>
      </c>
      <c r="C12" s="39"/>
      <c r="D12" s="24"/>
      <c r="E12" s="25"/>
      <c r="F12" s="33"/>
      <c r="G12" s="40" t="n">
        <v>12</v>
      </c>
      <c r="H12" s="40" t="n">
        <v>45</v>
      </c>
      <c r="I12" s="35"/>
      <c r="J12" s="35"/>
      <c r="K12" s="35"/>
      <c r="L12" s="36"/>
      <c r="M12" s="36"/>
      <c r="N12" s="36"/>
      <c r="O12" s="36"/>
      <c r="P12" s="37"/>
      <c r="Q12" s="36"/>
      <c r="R12" s="36"/>
      <c r="T12" s="36"/>
      <c r="U12" s="36"/>
      <c r="V12" s="36"/>
      <c r="W12" s="36"/>
      <c r="X12" s="36"/>
      <c r="Y12" s="36"/>
      <c r="AA12" s="36"/>
      <c r="AB12" s="36"/>
    </row>
    <row r="13" customFormat="false" ht="17.25" hidden="false" customHeight="true" outlineLevel="0" collapsed="false">
      <c r="A13" s="38"/>
      <c r="B13" s="39" t="s">
        <v>18</v>
      </c>
      <c r="C13" s="39"/>
      <c r="D13" s="24"/>
      <c r="E13" s="25"/>
      <c r="F13" s="33"/>
      <c r="G13" s="40"/>
      <c r="H13" s="40"/>
      <c r="I13" s="35"/>
      <c r="J13" s="35"/>
      <c r="K13" s="35"/>
      <c r="L13" s="36"/>
      <c r="M13" s="36"/>
      <c r="N13" s="36"/>
      <c r="O13" s="36"/>
      <c r="P13" s="37"/>
      <c r="Q13" s="36"/>
      <c r="R13" s="36"/>
      <c r="T13" s="36"/>
      <c r="U13" s="36"/>
      <c r="V13" s="36"/>
      <c r="W13" s="36"/>
      <c r="X13" s="36"/>
      <c r="Y13" s="36"/>
      <c r="AA13" s="36"/>
      <c r="AB13" s="36"/>
    </row>
    <row r="14" customFormat="false" ht="17.25" hidden="false" customHeight="true" outlineLevel="0" collapsed="false">
      <c r="A14" s="38"/>
      <c r="B14" s="39" t="s">
        <v>19</v>
      </c>
      <c r="C14" s="39"/>
      <c r="D14" s="24"/>
      <c r="E14" s="25"/>
      <c r="F14" s="33"/>
      <c r="G14" s="40" t="n">
        <v>69</v>
      </c>
      <c r="H14" s="40" t="n">
        <v>86</v>
      </c>
      <c r="I14" s="35"/>
      <c r="J14" s="35"/>
      <c r="K14" s="35"/>
      <c r="L14" s="36"/>
      <c r="M14" s="36"/>
      <c r="N14" s="36"/>
      <c r="O14" s="36"/>
      <c r="P14" s="37"/>
      <c r="Q14" s="36"/>
      <c r="R14" s="36"/>
      <c r="T14" s="36"/>
      <c r="U14" s="36"/>
      <c r="V14" s="36"/>
      <c r="W14" s="36"/>
      <c r="X14" s="36"/>
      <c r="Y14" s="36"/>
      <c r="AA14" s="36"/>
      <c r="AB14" s="36"/>
    </row>
    <row r="15" customFormat="false" ht="17.25" hidden="false" customHeight="true" outlineLevel="0" collapsed="false">
      <c r="A15" s="38"/>
      <c r="B15" s="41" t="s">
        <v>20</v>
      </c>
      <c r="C15" s="41"/>
      <c r="D15" s="24"/>
      <c r="E15" s="25"/>
      <c r="F15" s="33"/>
      <c r="G15" s="40" t="n">
        <v>70</v>
      </c>
      <c r="H15" s="40" t="n">
        <v>164</v>
      </c>
      <c r="I15" s="35"/>
      <c r="J15" s="35"/>
      <c r="K15" s="35"/>
      <c r="L15" s="36"/>
      <c r="M15" s="36"/>
      <c r="N15" s="36"/>
      <c r="O15" s="36"/>
      <c r="P15" s="37"/>
      <c r="Q15" s="36"/>
      <c r="R15" s="36"/>
      <c r="T15" s="36"/>
      <c r="U15" s="36"/>
      <c r="V15" s="36"/>
      <c r="W15" s="36"/>
      <c r="X15" s="36"/>
      <c r="Y15" s="36"/>
      <c r="AA15" s="36"/>
      <c r="AB15" s="36"/>
    </row>
    <row r="16" customFormat="false" ht="17.25" hidden="false" customHeight="true" outlineLevel="0" collapsed="false">
      <c r="A16" s="31" t="s">
        <v>21</v>
      </c>
      <c r="B16" s="23" t="s">
        <v>22</v>
      </c>
      <c r="C16" s="23"/>
      <c r="D16" s="24"/>
      <c r="E16" s="25"/>
      <c r="F16" s="33"/>
      <c r="G16" s="40" t="n">
        <f aca="false">G17+G18+G19+G20</f>
        <v>151</v>
      </c>
      <c r="H16" s="40" t="n">
        <f aca="false">H17+H18+H19+H20</f>
        <v>295</v>
      </c>
      <c r="I16" s="35"/>
      <c r="J16" s="35"/>
      <c r="K16" s="35"/>
      <c r="L16" s="36"/>
      <c r="M16" s="36"/>
      <c r="N16" s="36"/>
      <c r="P16" s="37"/>
      <c r="Q16" s="36"/>
      <c r="T16" s="36"/>
      <c r="U16" s="36"/>
      <c r="V16" s="36"/>
      <c r="W16" s="36"/>
      <c r="X16" s="36"/>
      <c r="Y16" s="36"/>
      <c r="AA16" s="36"/>
      <c r="AB16" s="36"/>
    </row>
    <row r="17" customFormat="false" ht="17.25" hidden="false" customHeight="true" outlineLevel="0" collapsed="false">
      <c r="A17" s="38" t="s">
        <v>15</v>
      </c>
      <c r="B17" s="41" t="s">
        <v>23</v>
      </c>
      <c r="C17" s="41"/>
      <c r="D17" s="24" t="n">
        <v>4</v>
      </c>
      <c r="E17" s="25" t="n">
        <v>3</v>
      </c>
      <c r="F17" s="33" t="n">
        <v>1</v>
      </c>
      <c r="G17" s="23" t="n">
        <v>141</v>
      </c>
      <c r="H17" s="42" t="n">
        <v>271</v>
      </c>
      <c r="I17" s="35"/>
      <c r="J17" s="35"/>
      <c r="K17" s="35"/>
      <c r="L17" s="36"/>
      <c r="M17" s="36"/>
      <c r="N17" s="36"/>
      <c r="P17" s="37"/>
      <c r="Q17" s="36"/>
      <c r="T17" s="36"/>
      <c r="U17" s="36"/>
      <c r="V17" s="36"/>
      <c r="W17" s="36"/>
      <c r="X17" s="36"/>
      <c r="Y17" s="36"/>
      <c r="AA17" s="36"/>
      <c r="AB17" s="36"/>
    </row>
    <row r="18" customFormat="false" ht="13.15" hidden="false" customHeight="true" outlineLevel="0" collapsed="false">
      <c r="A18" s="38"/>
      <c r="B18" s="41" t="s">
        <v>24</v>
      </c>
      <c r="C18" s="41"/>
      <c r="D18" s="24"/>
      <c r="E18" s="25"/>
      <c r="F18" s="33"/>
      <c r="G18" s="23"/>
      <c r="H18" s="42"/>
      <c r="I18" s="35"/>
      <c r="J18" s="35"/>
      <c r="K18" s="35"/>
      <c r="L18" s="36"/>
      <c r="M18" s="36"/>
      <c r="N18" s="36"/>
      <c r="P18" s="37"/>
      <c r="Q18" s="36"/>
      <c r="T18" s="36"/>
      <c r="U18" s="36"/>
      <c r="V18" s="36"/>
      <c r="W18" s="36"/>
      <c r="X18" s="36"/>
      <c r="Y18" s="36"/>
      <c r="AA18" s="36"/>
      <c r="AB18" s="36"/>
    </row>
    <row r="19" customFormat="false" ht="13.15" hidden="false" customHeight="true" outlineLevel="0" collapsed="false">
      <c r="A19" s="38"/>
      <c r="B19" s="41" t="s">
        <v>25</v>
      </c>
      <c r="C19" s="41"/>
      <c r="D19" s="24"/>
      <c r="E19" s="25"/>
      <c r="F19" s="33"/>
      <c r="G19" s="23" t="n">
        <v>10</v>
      </c>
      <c r="H19" s="42" t="n">
        <v>24</v>
      </c>
      <c r="I19" s="35"/>
      <c r="J19" s="35"/>
      <c r="K19" s="35"/>
      <c r="L19" s="36"/>
      <c r="M19" s="36"/>
      <c r="N19" s="36"/>
      <c r="P19" s="37"/>
      <c r="Q19" s="36"/>
      <c r="T19" s="36"/>
      <c r="U19" s="36"/>
      <c r="V19" s="36"/>
      <c r="W19" s="36"/>
      <c r="X19" s="36"/>
      <c r="Y19" s="36"/>
      <c r="AA19" s="36"/>
      <c r="AB19" s="36"/>
    </row>
    <row r="20" customFormat="false" ht="36.75" hidden="false" customHeight="true" outlineLevel="0" collapsed="false">
      <c r="A20" s="38"/>
      <c r="B20" s="39" t="s">
        <v>26</v>
      </c>
      <c r="C20" s="39"/>
      <c r="D20" s="43"/>
      <c r="E20" s="44"/>
      <c r="F20" s="45"/>
      <c r="G20" s="23"/>
      <c r="H20" s="42"/>
      <c r="I20" s="35"/>
      <c r="J20" s="35"/>
      <c r="K20" s="35"/>
      <c r="L20" s="36"/>
      <c r="M20" s="36"/>
      <c r="N20" s="36"/>
      <c r="P20" s="37"/>
      <c r="Q20" s="36"/>
      <c r="T20" s="36"/>
      <c r="U20" s="36"/>
      <c r="V20" s="36"/>
      <c r="W20" s="36"/>
      <c r="X20" s="36"/>
      <c r="Y20" s="36"/>
      <c r="AA20" s="36"/>
      <c r="AB20" s="36"/>
    </row>
    <row r="21" customFormat="false" ht="23.25" hidden="false" customHeight="true" outlineLevel="0" collapsed="false">
      <c r="A21" s="31" t="s">
        <v>27</v>
      </c>
      <c r="B21" s="46" t="s">
        <v>28</v>
      </c>
      <c r="C21" s="46"/>
      <c r="D21" s="47"/>
      <c r="E21" s="48"/>
      <c r="F21" s="49"/>
      <c r="G21" s="50" t="n">
        <f aca="false">SUM(G22:G29)</f>
        <v>151</v>
      </c>
      <c r="H21" s="50" t="n">
        <f aca="false">SUM(H22:H29)</f>
        <v>295</v>
      </c>
      <c r="I21" s="35"/>
      <c r="J21" s="35"/>
      <c r="K21" s="35"/>
      <c r="L21" s="36"/>
      <c r="M21" s="36"/>
      <c r="N21" s="36"/>
      <c r="P21" s="37"/>
      <c r="Q21" s="36"/>
      <c r="T21" s="36"/>
      <c r="U21" s="36"/>
      <c r="V21" s="36"/>
      <c r="W21" s="36"/>
      <c r="X21" s="36"/>
      <c r="Y21" s="36"/>
      <c r="AA21" s="36"/>
      <c r="AB21" s="36"/>
    </row>
    <row r="22" customFormat="false" ht="17.25" hidden="false" customHeight="true" outlineLevel="0" collapsed="false">
      <c r="A22" s="51" t="s">
        <v>15</v>
      </c>
      <c r="B22" s="41" t="s">
        <v>29</v>
      </c>
      <c r="C22" s="41"/>
      <c r="D22" s="24"/>
      <c r="E22" s="25"/>
      <c r="F22" s="33"/>
      <c r="G22" s="23" t="n">
        <v>36</v>
      </c>
      <c r="H22" s="42" t="n">
        <v>116</v>
      </c>
      <c r="I22" s="35"/>
      <c r="J22" s="35"/>
      <c r="K22" s="35"/>
      <c r="L22" s="36"/>
      <c r="M22" s="36"/>
      <c r="N22" s="36"/>
      <c r="P22" s="37"/>
      <c r="Q22" s="36"/>
      <c r="T22" s="36"/>
      <c r="U22" s="36"/>
      <c r="V22" s="36"/>
      <c r="W22" s="36"/>
      <c r="X22" s="36"/>
      <c r="Y22" s="36"/>
      <c r="AA22" s="36"/>
      <c r="AB22" s="36"/>
    </row>
    <row r="23" customFormat="false" ht="19.5" hidden="false" customHeight="true" outlineLevel="0" collapsed="false">
      <c r="A23" s="51"/>
      <c r="B23" s="41" t="s">
        <v>30</v>
      </c>
      <c r="C23" s="41"/>
      <c r="D23" s="24"/>
      <c r="E23" s="25"/>
      <c r="F23" s="33"/>
      <c r="G23" s="23" t="n">
        <v>1</v>
      </c>
      <c r="H23" s="42" t="n">
        <v>5</v>
      </c>
      <c r="I23" s="35"/>
      <c r="J23" s="35"/>
      <c r="K23" s="35"/>
      <c r="L23" s="36"/>
      <c r="M23" s="36"/>
      <c r="N23" s="36"/>
      <c r="P23" s="37"/>
      <c r="Q23" s="36"/>
      <c r="T23" s="36"/>
      <c r="U23" s="36"/>
      <c r="V23" s="36"/>
      <c r="W23" s="36"/>
      <c r="X23" s="36"/>
      <c r="Y23" s="36"/>
      <c r="AA23" s="36"/>
      <c r="AB23" s="36"/>
    </row>
    <row r="24" customFormat="false" ht="19.5" hidden="false" customHeight="true" outlineLevel="0" collapsed="false">
      <c r="A24" s="51"/>
      <c r="B24" s="41" t="s">
        <v>31</v>
      </c>
      <c r="C24" s="41"/>
      <c r="D24" s="24"/>
      <c r="E24" s="25"/>
      <c r="F24" s="33"/>
      <c r="G24" s="23" t="n">
        <v>73</v>
      </c>
      <c r="H24" s="42" t="n">
        <v>111</v>
      </c>
      <c r="I24" s="35"/>
      <c r="J24" s="35"/>
      <c r="K24" s="35"/>
      <c r="L24" s="36"/>
      <c r="M24" s="36"/>
      <c r="N24" s="36"/>
      <c r="P24" s="37"/>
      <c r="Q24" s="36"/>
      <c r="T24" s="36"/>
      <c r="U24" s="36"/>
      <c r="V24" s="36"/>
      <c r="W24" s="36"/>
      <c r="X24" s="36"/>
      <c r="Y24" s="36"/>
      <c r="AA24" s="36"/>
      <c r="AB24" s="36"/>
    </row>
    <row r="25" customFormat="false" ht="19.5" hidden="false" customHeight="true" outlineLevel="0" collapsed="false">
      <c r="A25" s="51"/>
      <c r="B25" s="41" t="s">
        <v>32</v>
      </c>
      <c r="C25" s="41"/>
      <c r="D25" s="24"/>
      <c r="E25" s="25"/>
      <c r="F25" s="33"/>
      <c r="G25" s="23" t="n">
        <v>2</v>
      </c>
      <c r="H25" s="42" t="n">
        <v>3</v>
      </c>
      <c r="I25" s="35"/>
      <c r="J25" s="35"/>
      <c r="K25" s="35"/>
      <c r="L25" s="36"/>
      <c r="M25" s="36"/>
      <c r="N25" s="36"/>
      <c r="P25" s="37"/>
      <c r="Q25" s="36"/>
      <c r="T25" s="36"/>
      <c r="U25" s="36"/>
      <c r="V25" s="36"/>
      <c r="W25" s="36"/>
      <c r="X25" s="36"/>
      <c r="Y25" s="36"/>
      <c r="AA25" s="36"/>
      <c r="AB25" s="36"/>
    </row>
    <row r="26" customFormat="false" ht="19.5" hidden="false" customHeight="true" outlineLevel="0" collapsed="false">
      <c r="A26" s="51"/>
      <c r="B26" s="41" t="s">
        <v>33</v>
      </c>
      <c r="C26" s="41"/>
      <c r="D26" s="24"/>
      <c r="E26" s="25"/>
      <c r="F26" s="33"/>
      <c r="G26" s="23" t="n">
        <v>28</v>
      </c>
      <c r="H26" s="42" t="n">
        <v>50</v>
      </c>
      <c r="I26" s="35"/>
      <c r="J26" s="35"/>
      <c r="K26" s="35"/>
      <c r="L26" s="36"/>
      <c r="M26" s="36"/>
      <c r="N26" s="36"/>
      <c r="P26" s="37"/>
      <c r="Q26" s="36"/>
      <c r="T26" s="36"/>
      <c r="U26" s="36"/>
      <c r="V26" s="36"/>
      <c r="W26" s="36"/>
      <c r="X26" s="36"/>
      <c r="Y26" s="36"/>
      <c r="AA26" s="36"/>
      <c r="AB26" s="36"/>
    </row>
    <row r="27" customFormat="false" ht="19.5" hidden="false" customHeight="true" outlineLevel="0" collapsed="false">
      <c r="A27" s="51"/>
      <c r="B27" s="41" t="s">
        <v>34</v>
      </c>
      <c r="C27" s="41"/>
      <c r="D27" s="24"/>
      <c r="E27" s="25"/>
      <c r="F27" s="33"/>
      <c r="G27" s="23" t="n">
        <v>1</v>
      </c>
      <c r="H27" s="42" t="n">
        <v>8</v>
      </c>
      <c r="I27" s="35"/>
      <c r="J27" s="35"/>
      <c r="K27" s="35"/>
      <c r="L27" s="36"/>
      <c r="M27" s="36"/>
      <c r="N27" s="36"/>
      <c r="P27" s="37"/>
      <c r="Q27" s="36"/>
      <c r="T27" s="36"/>
      <c r="U27" s="36"/>
      <c r="V27" s="36"/>
      <c r="W27" s="36"/>
      <c r="X27" s="36"/>
      <c r="Y27" s="36"/>
      <c r="AA27" s="36"/>
      <c r="AB27" s="36"/>
    </row>
    <row r="28" customFormat="false" ht="19.5" hidden="false" customHeight="true" outlineLevel="0" collapsed="false">
      <c r="A28" s="51"/>
      <c r="B28" s="41" t="s">
        <v>35</v>
      </c>
      <c r="C28" s="41"/>
      <c r="D28" s="24"/>
      <c r="E28" s="25"/>
      <c r="F28" s="33"/>
      <c r="G28" s="23" t="n">
        <v>0</v>
      </c>
      <c r="H28" s="42" t="n">
        <v>1</v>
      </c>
      <c r="I28" s="35"/>
      <c r="J28" s="35"/>
      <c r="K28" s="35"/>
      <c r="L28" s="36"/>
      <c r="M28" s="36"/>
      <c r="N28" s="36"/>
      <c r="P28" s="37"/>
      <c r="Q28" s="36"/>
      <c r="T28" s="36"/>
      <c r="U28" s="36"/>
      <c r="V28" s="36"/>
      <c r="W28" s="36"/>
      <c r="X28" s="36"/>
      <c r="Y28" s="36"/>
      <c r="AA28" s="36"/>
      <c r="AB28" s="36"/>
    </row>
    <row r="29" customFormat="false" ht="22.5" hidden="false" customHeight="true" outlineLevel="0" collapsed="false">
      <c r="A29" s="51"/>
      <c r="B29" s="41" t="s">
        <v>36</v>
      </c>
      <c r="C29" s="41"/>
      <c r="D29" s="24"/>
      <c r="E29" s="25"/>
      <c r="F29" s="33"/>
      <c r="G29" s="23" t="n">
        <v>10</v>
      </c>
      <c r="H29" s="42" t="n">
        <v>1</v>
      </c>
      <c r="I29" s="35"/>
      <c r="J29" s="35"/>
      <c r="K29" s="35"/>
      <c r="L29" s="36"/>
      <c r="M29" s="36"/>
      <c r="N29" s="36"/>
      <c r="P29" s="37"/>
      <c r="Q29" s="36"/>
      <c r="T29" s="36"/>
      <c r="U29" s="36"/>
      <c r="V29" s="36"/>
      <c r="W29" s="36"/>
      <c r="X29" s="36"/>
      <c r="Y29" s="36"/>
      <c r="AA29" s="36"/>
      <c r="AB29" s="36"/>
    </row>
    <row r="30" customFormat="false" ht="58.5" hidden="false" customHeight="true" outlineLevel="0" collapsed="false">
      <c r="A30" s="51"/>
      <c r="B30" s="39" t="s">
        <v>37</v>
      </c>
      <c r="C30" s="39"/>
      <c r="D30" s="24"/>
      <c r="E30" s="25"/>
      <c r="F30" s="33"/>
      <c r="G30" s="23" t="n">
        <v>30</v>
      </c>
      <c r="H30" s="42" t="n">
        <v>120</v>
      </c>
      <c r="I30" s="35"/>
      <c r="J30" s="35"/>
      <c r="K30" s="35"/>
      <c r="L30" s="36"/>
      <c r="M30" s="36"/>
      <c r="N30" s="36"/>
      <c r="P30" s="37"/>
      <c r="Q30" s="36"/>
      <c r="T30" s="36"/>
      <c r="U30" s="36"/>
      <c r="V30" s="36"/>
      <c r="W30" s="36"/>
      <c r="X30" s="36"/>
      <c r="Y30" s="36"/>
      <c r="AA30" s="36"/>
      <c r="AB30" s="36"/>
    </row>
    <row r="31" customFormat="false" ht="27.75" hidden="false" customHeight="true" outlineLevel="0" collapsed="false">
      <c r="A31" s="51"/>
      <c r="B31" s="52" t="s">
        <v>38</v>
      </c>
      <c r="C31" s="52"/>
      <c r="D31" s="24"/>
      <c r="E31" s="25"/>
      <c r="F31" s="33"/>
      <c r="G31" s="23" t="n">
        <v>1</v>
      </c>
      <c r="H31" s="42" t="n">
        <v>10</v>
      </c>
      <c r="I31" s="35"/>
      <c r="J31" s="35"/>
      <c r="K31" s="35"/>
      <c r="L31" s="36"/>
      <c r="M31" s="36"/>
      <c r="N31" s="36"/>
      <c r="P31" s="37"/>
      <c r="Q31" s="36"/>
      <c r="T31" s="36"/>
      <c r="U31" s="36"/>
      <c r="V31" s="36"/>
      <c r="W31" s="36"/>
      <c r="X31" s="36"/>
      <c r="Y31" s="36"/>
      <c r="AA31" s="36"/>
      <c r="AB31" s="36"/>
    </row>
    <row r="32" customFormat="false" ht="30" hidden="false" customHeight="true" outlineLevel="0" collapsed="false">
      <c r="A32" s="31" t="s">
        <v>39</v>
      </c>
      <c r="B32" s="23" t="s">
        <v>40</v>
      </c>
      <c r="C32" s="23"/>
      <c r="D32" s="43"/>
      <c r="E32" s="44"/>
      <c r="F32" s="45"/>
      <c r="G32" s="53" t="n">
        <f aca="false">G33+G34+G36+G35</f>
        <v>1</v>
      </c>
      <c r="H32" s="53" t="n">
        <f aca="false">H33+H34+H36+H35</f>
        <v>19</v>
      </c>
      <c r="I32" s="35"/>
      <c r="J32" s="35"/>
      <c r="K32" s="35"/>
      <c r="L32" s="36"/>
      <c r="M32" s="36"/>
      <c r="N32" s="36"/>
      <c r="P32" s="37"/>
      <c r="Q32" s="36"/>
      <c r="T32" s="36"/>
      <c r="U32" s="36"/>
      <c r="V32" s="36"/>
      <c r="W32" s="36"/>
      <c r="X32" s="36"/>
      <c r="Y32" s="36"/>
      <c r="AA32" s="36"/>
      <c r="AB32" s="36"/>
    </row>
    <row r="33" customFormat="false" ht="18" hidden="false" customHeight="true" outlineLevel="0" collapsed="false">
      <c r="A33" s="38" t="s">
        <v>15</v>
      </c>
      <c r="B33" s="54" t="s">
        <v>41</v>
      </c>
      <c r="C33" s="54"/>
      <c r="D33" s="43"/>
      <c r="E33" s="44"/>
      <c r="F33" s="45"/>
      <c r="G33" s="53" t="n">
        <v>1</v>
      </c>
      <c r="H33" s="55" t="n">
        <v>16</v>
      </c>
      <c r="I33" s="35"/>
      <c r="J33" s="35"/>
      <c r="K33" s="35"/>
      <c r="L33" s="36"/>
      <c r="M33" s="36"/>
      <c r="N33" s="36"/>
      <c r="P33" s="37"/>
      <c r="Q33" s="36"/>
      <c r="T33" s="36"/>
      <c r="U33" s="36"/>
      <c r="V33" s="36"/>
      <c r="W33" s="36"/>
      <c r="X33" s="36"/>
      <c r="Y33" s="36"/>
      <c r="AA33" s="36"/>
      <c r="AB33" s="36"/>
    </row>
    <row r="34" customFormat="false" ht="18" hidden="false" customHeight="true" outlineLevel="0" collapsed="false">
      <c r="A34" s="38"/>
      <c r="B34" s="56" t="s">
        <v>42</v>
      </c>
      <c r="C34" s="56"/>
      <c r="D34" s="43"/>
      <c r="E34" s="44"/>
      <c r="F34" s="45"/>
      <c r="G34" s="53" t="n">
        <v>0</v>
      </c>
      <c r="H34" s="55" t="n">
        <v>1</v>
      </c>
      <c r="I34" s="35"/>
      <c r="J34" s="35"/>
      <c r="K34" s="35"/>
      <c r="L34" s="36"/>
      <c r="M34" s="36"/>
      <c r="N34" s="36"/>
      <c r="P34" s="37"/>
      <c r="Q34" s="36"/>
      <c r="T34" s="36"/>
      <c r="U34" s="36"/>
      <c r="V34" s="36"/>
      <c r="W34" s="36"/>
      <c r="X34" s="36"/>
      <c r="Y34" s="36"/>
      <c r="AA34" s="36"/>
      <c r="AB34" s="36"/>
    </row>
    <row r="35" customFormat="false" ht="18" hidden="false" customHeight="true" outlineLevel="0" collapsed="false">
      <c r="A35" s="38"/>
      <c r="B35" s="57" t="s">
        <v>43</v>
      </c>
      <c r="C35" s="58"/>
      <c r="D35" s="43"/>
      <c r="E35" s="44"/>
      <c r="F35" s="45"/>
      <c r="G35" s="53" t="n">
        <v>0</v>
      </c>
      <c r="H35" s="55" t="n">
        <v>1</v>
      </c>
      <c r="I35" s="35"/>
      <c r="J35" s="35"/>
      <c r="K35" s="35"/>
      <c r="L35" s="36"/>
      <c r="M35" s="36"/>
      <c r="N35" s="36"/>
      <c r="P35" s="37"/>
      <c r="Q35" s="36"/>
      <c r="T35" s="36"/>
      <c r="U35" s="36"/>
      <c r="V35" s="36"/>
      <c r="W35" s="36"/>
      <c r="X35" s="36"/>
      <c r="Y35" s="36"/>
      <c r="AA35" s="36"/>
      <c r="AB35" s="36"/>
    </row>
    <row r="36" customFormat="false" ht="18" hidden="false" customHeight="true" outlineLevel="0" collapsed="false">
      <c r="A36" s="38"/>
      <c r="B36" s="39" t="s">
        <v>44</v>
      </c>
      <c r="C36" s="39"/>
      <c r="D36" s="43"/>
      <c r="E36" s="44"/>
      <c r="F36" s="45"/>
      <c r="G36" s="53" t="n">
        <v>0</v>
      </c>
      <c r="H36" s="55" t="n">
        <v>1</v>
      </c>
      <c r="I36" s="35"/>
      <c r="J36" s="35"/>
      <c r="K36" s="35"/>
      <c r="L36" s="36"/>
      <c r="M36" s="36"/>
      <c r="N36" s="36"/>
      <c r="P36" s="37"/>
      <c r="Q36" s="36"/>
      <c r="T36" s="36"/>
      <c r="U36" s="36"/>
      <c r="V36" s="36"/>
      <c r="W36" s="36"/>
      <c r="X36" s="36"/>
      <c r="Y36" s="36"/>
      <c r="AA36" s="36"/>
      <c r="AB36" s="36"/>
    </row>
    <row r="37" customFormat="false" ht="34.5" hidden="false" customHeight="true" outlineLevel="0" collapsed="false">
      <c r="A37" s="31" t="s">
        <v>45</v>
      </c>
      <c r="B37" s="59" t="s">
        <v>46</v>
      </c>
      <c r="C37" s="59"/>
      <c r="D37" s="43"/>
      <c r="E37" s="44"/>
      <c r="F37" s="45"/>
      <c r="G37" s="53" t="n">
        <f aca="false">G38+G39+G40</f>
        <v>151</v>
      </c>
      <c r="H37" s="53" t="n">
        <f aca="false">H38+H39+H40</f>
        <v>295</v>
      </c>
      <c r="I37" s="35"/>
      <c r="J37" s="35"/>
      <c r="K37" s="35"/>
      <c r="L37" s="36"/>
      <c r="M37" s="36"/>
      <c r="N37" s="36"/>
      <c r="P37" s="37"/>
      <c r="Q37" s="36"/>
      <c r="T37" s="36"/>
      <c r="U37" s="36"/>
      <c r="V37" s="36"/>
      <c r="W37" s="36"/>
      <c r="X37" s="36"/>
      <c r="Y37" s="36"/>
      <c r="AA37" s="36"/>
      <c r="AB37" s="36"/>
    </row>
    <row r="38" customFormat="false" ht="18.75" hidden="false" customHeight="true" outlineLevel="0" collapsed="false">
      <c r="A38" s="38" t="s">
        <v>15</v>
      </c>
      <c r="B38" s="60" t="s">
        <v>47</v>
      </c>
      <c r="C38" s="60"/>
      <c r="D38" s="43"/>
      <c r="E38" s="44"/>
      <c r="F38" s="45"/>
      <c r="G38" s="53" t="n">
        <v>132</v>
      </c>
      <c r="H38" s="55" t="n">
        <v>259</v>
      </c>
      <c r="I38" s="35"/>
      <c r="J38" s="35"/>
      <c r="K38" s="35"/>
      <c r="L38" s="36"/>
      <c r="M38" s="36"/>
      <c r="N38" s="36"/>
      <c r="P38" s="37"/>
      <c r="Q38" s="36"/>
      <c r="T38" s="36"/>
      <c r="U38" s="36"/>
      <c r="V38" s="36"/>
      <c r="W38" s="36"/>
      <c r="X38" s="36"/>
      <c r="Y38" s="36"/>
      <c r="AA38" s="36"/>
      <c r="AB38" s="36"/>
    </row>
    <row r="39" customFormat="false" ht="18.75" hidden="false" customHeight="true" outlineLevel="0" collapsed="false">
      <c r="A39" s="38"/>
      <c r="B39" s="39" t="s">
        <v>48</v>
      </c>
      <c r="C39" s="39"/>
      <c r="D39" s="43"/>
      <c r="E39" s="44"/>
      <c r="F39" s="45"/>
      <c r="G39" s="53"/>
      <c r="H39" s="55"/>
      <c r="I39" s="35"/>
      <c r="J39" s="35"/>
      <c r="K39" s="35"/>
      <c r="L39" s="36"/>
      <c r="M39" s="36"/>
      <c r="N39" s="36"/>
      <c r="P39" s="37"/>
      <c r="Q39" s="36"/>
      <c r="T39" s="36"/>
      <c r="U39" s="36"/>
      <c r="V39" s="36"/>
      <c r="W39" s="36"/>
      <c r="X39" s="36"/>
      <c r="Y39" s="36"/>
      <c r="AA39" s="36"/>
      <c r="AB39" s="36"/>
    </row>
    <row r="40" customFormat="false" ht="18.75" hidden="false" customHeight="true" outlineLevel="0" collapsed="false">
      <c r="A40" s="38"/>
      <c r="B40" s="60" t="s">
        <v>49</v>
      </c>
      <c r="C40" s="60"/>
      <c r="D40" s="43"/>
      <c r="E40" s="44"/>
      <c r="F40" s="45"/>
      <c r="G40" s="53" t="n">
        <v>19</v>
      </c>
      <c r="H40" s="55" t="n">
        <v>36</v>
      </c>
      <c r="I40" s="35"/>
      <c r="J40" s="35"/>
      <c r="K40" s="35"/>
      <c r="L40" s="36"/>
      <c r="M40" s="36"/>
      <c r="N40" s="36"/>
      <c r="P40" s="37"/>
      <c r="Q40" s="36"/>
      <c r="T40" s="36"/>
      <c r="U40" s="36"/>
      <c r="V40" s="36"/>
      <c r="W40" s="36"/>
      <c r="X40" s="36"/>
      <c r="Y40" s="36"/>
      <c r="AA40" s="36"/>
      <c r="AB40" s="36"/>
    </row>
    <row r="41" customFormat="false" ht="20.25" hidden="false" customHeight="true" outlineLevel="0" collapsed="false">
      <c r="A41" s="31" t="s">
        <v>50</v>
      </c>
      <c r="B41" s="32" t="s">
        <v>51</v>
      </c>
      <c r="C41" s="32"/>
      <c r="D41" s="43"/>
      <c r="E41" s="44"/>
      <c r="F41" s="45"/>
      <c r="G41" s="53" t="n">
        <f aca="false">SUM(G42:G49)</f>
        <v>137</v>
      </c>
      <c r="H41" s="53" t="n">
        <f aca="false">SUM(H42:H49)</f>
        <v>259</v>
      </c>
      <c r="I41" s="35"/>
      <c r="J41" s="35"/>
      <c r="K41" s="35"/>
      <c r="L41" s="36"/>
      <c r="M41" s="36"/>
      <c r="N41" s="36"/>
      <c r="P41" s="37"/>
      <c r="Q41" s="36"/>
      <c r="T41" s="36"/>
      <c r="U41" s="36"/>
      <c r="V41" s="36"/>
      <c r="W41" s="36"/>
      <c r="X41" s="36"/>
      <c r="Y41" s="36"/>
      <c r="AA41" s="36"/>
      <c r="AB41" s="36"/>
    </row>
    <row r="42" customFormat="false" ht="20.25" hidden="false" customHeight="true" outlineLevel="0" collapsed="false">
      <c r="A42" s="61" t="s">
        <v>52</v>
      </c>
      <c r="B42" s="62" t="s">
        <v>53</v>
      </c>
      <c r="C42" s="62"/>
      <c r="D42" s="43"/>
      <c r="E42" s="44"/>
      <c r="F42" s="45"/>
      <c r="G42" s="53" t="n">
        <v>93</v>
      </c>
      <c r="H42" s="53" t="n">
        <v>168</v>
      </c>
      <c r="I42" s="35"/>
      <c r="J42" s="35"/>
      <c r="K42" s="35"/>
      <c r="L42" s="36"/>
      <c r="M42" s="36"/>
      <c r="N42" s="36"/>
      <c r="P42" s="37"/>
      <c r="Q42" s="36"/>
      <c r="T42" s="36"/>
      <c r="U42" s="36"/>
      <c r="V42" s="36"/>
      <c r="W42" s="36"/>
      <c r="X42" s="36"/>
      <c r="Y42" s="36"/>
      <c r="AA42" s="36"/>
      <c r="AB42" s="36"/>
    </row>
    <row r="43" customFormat="false" ht="20.25" hidden="false" customHeight="true" outlineLevel="0" collapsed="false">
      <c r="A43" s="61" t="s">
        <v>54</v>
      </c>
      <c r="B43" s="62" t="s">
        <v>55</v>
      </c>
      <c r="C43" s="62"/>
      <c r="D43" s="43"/>
      <c r="E43" s="44"/>
      <c r="F43" s="45"/>
      <c r="G43" s="53" t="n">
        <v>0</v>
      </c>
      <c r="H43" s="53" t="n">
        <v>35</v>
      </c>
      <c r="I43" s="35"/>
      <c r="J43" s="35"/>
      <c r="K43" s="35"/>
      <c r="L43" s="36"/>
      <c r="M43" s="36"/>
      <c r="N43" s="36"/>
      <c r="P43" s="37"/>
      <c r="Q43" s="36"/>
      <c r="T43" s="36"/>
      <c r="U43" s="36"/>
      <c r="V43" s="36"/>
      <c r="W43" s="36"/>
      <c r="X43" s="36"/>
      <c r="Y43" s="36"/>
      <c r="AA43" s="36"/>
      <c r="AB43" s="36"/>
    </row>
    <row r="44" customFormat="false" ht="20.25" hidden="false" customHeight="true" outlineLevel="0" collapsed="false">
      <c r="A44" s="61" t="s">
        <v>56</v>
      </c>
      <c r="B44" s="62" t="s">
        <v>57</v>
      </c>
      <c r="C44" s="62"/>
      <c r="D44" s="43"/>
      <c r="E44" s="44"/>
      <c r="F44" s="45"/>
      <c r="G44" s="53" t="n">
        <v>17</v>
      </c>
      <c r="H44" s="53" t="n">
        <v>9</v>
      </c>
      <c r="I44" s="35"/>
      <c r="J44" s="35"/>
      <c r="K44" s="35"/>
      <c r="L44" s="36"/>
      <c r="M44" s="36"/>
      <c r="N44" s="36"/>
      <c r="P44" s="37"/>
      <c r="Q44" s="36"/>
      <c r="T44" s="36"/>
      <c r="U44" s="36"/>
      <c r="V44" s="36"/>
      <c r="W44" s="36"/>
      <c r="X44" s="36"/>
      <c r="Y44" s="36"/>
      <c r="AA44" s="36"/>
      <c r="AB44" s="36"/>
    </row>
    <row r="45" customFormat="false" ht="20.25" hidden="false" customHeight="true" outlineLevel="0" collapsed="false">
      <c r="A45" s="61" t="s">
        <v>58</v>
      </c>
      <c r="B45" s="62" t="s">
        <v>59</v>
      </c>
      <c r="C45" s="62"/>
      <c r="D45" s="43"/>
      <c r="E45" s="44"/>
      <c r="F45" s="45"/>
      <c r="G45" s="53" t="n">
        <v>12</v>
      </c>
      <c r="H45" s="53" t="n">
        <v>20</v>
      </c>
      <c r="I45" s="35"/>
      <c r="J45" s="35"/>
      <c r="K45" s="35"/>
      <c r="L45" s="36"/>
      <c r="M45" s="36"/>
      <c r="N45" s="36"/>
      <c r="P45" s="37"/>
      <c r="Q45" s="36"/>
      <c r="T45" s="36"/>
      <c r="U45" s="36"/>
      <c r="V45" s="36"/>
      <c r="W45" s="36"/>
      <c r="X45" s="36"/>
      <c r="Y45" s="36"/>
      <c r="AA45" s="36"/>
      <c r="AB45" s="36"/>
    </row>
    <row r="46" customFormat="false" ht="20.25" hidden="false" customHeight="true" outlineLevel="0" collapsed="false">
      <c r="A46" s="61" t="s">
        <v>60</v>
      </c>
      <c r="B46" s="62" t="s">
        <v>61</v>
      </c>
      <c r="C46" s="62"/>
      <c r="D46" s="43"/>
      <c r="E46" s="44"/>
      <c r="F46" s="45"/>
      <c r="G46" s="53" t="n">
        <v>3</v>
      </c>
      <c r="H46" s="53" t="n">
        <v>3</v>
      </c>
      <c r="I46" s="35"/>
      <c r="J46" s="35"/>
      <c r="K46" s="35"/>
      <c r="L46" s="36"/>
      <c r="M46" s="36"/>
      <c r="N46" s="36"/>
      <c r="P46" s="37"/>
      <c r="Q46" s="36"/>
      <c r="T46" s="36"/>
      <c r="U46" s="36"/>
      <c r="V46" s="36"/>
      <c r="W46" s="36"/>
      <c r="X46" s="36"/>
      <c r="Y46" s="36"/>
      <c r="AA46" s="36"/>
      <c r="AB46" s="36"/>
    </row>
    <row r="47" customFormat="false" ht="20.25" hidden="false" customHeight="true" outlineLevel="0" collapsed="false">
      <c r="A47" s="61" t="s">
        <v>62</v>
      </c>
      <c r="B47" s="62" t="s">
        <v>63</v>
      </c>
      <c r="C47" s="62"/>
      <c r="D47" s="43"/>
      <c r="E47" s="44"/>
      <c r="F47" s="45"/>
      <c r="G47" s="53"/>
      <c r="H47" s="53"/>
      <c r="I47" s="35"/>
      <c r="J47" s="35"/>
      <c r="K47" s="35"/>
      <c r="L47" s="36"/>
      <c r="M47" s="36"/>
      <c r="N47" s="36"/>
      <c r="P47" s="37"/>
      <c r="Q47" s="36"/>
      <c r="T47" s="36"/>
      <c r="U47" s="36"/>
      <c r="V47" s="36"/>
      <c r="W47" s="36"/>
      <c r="X47" s="36"/>
      <c r="Y47" s="36"/>
      <c r="AA47" s="36"/>
      <c r="AB47" s="36"/>
    </row>
    <row r="48" customFormat="false" ht="20.25" hidden="false" customHeight="true" outlineLevel="0" collapsed="false">
      <c r="A48" s="61" t="s">
        <v>64</v>
      </c>
      <c r="B48" s="62" t="s">
        <v>65</v>
      </c>
      <c r="C48" s="62"/>
      <c r="D48" s="43"/>
      <c r="E48" s="44"/>
      <c r="F48" s="45"/>
      <c r="G48" s="53" t="n">
        <v>12</v>
      </c>
      <c r="H48" s="53" t="n">
        <v>24</v>
      </c>
      <c r="I48" s="35"/>
      <c r="J48" s="35"/>
      <c r="K48" s="35"/>
      <c r="L48" s="36"/>
      <c r="M48" s="36"/>
      <c r="N48" s="36"/>
      <c r="P48" s="37"/>
      <c r="Q48" s="36"/>
      <c r="T48" s="36"/>
      <c r="U48" s="36"/>
      <c r="V48" s="36"/>
      <c r="W48" s="36"/>
      <c r="X48" s="36"/>
      <c r="Y48" s="36"/>
      <c r="AA48" s="36"/>
      <c r="AB48" s="36"/>
    </row>
    <row r="49" customFormat="false" ht="21" hidden="false" customHeight="true" outlineLevel="0" collapsed="false">
      <c r="A49" s="61" t="s">
        <v>66</v>
      </c>
      <c r="B49" s="39" t="s">
        <v>49</v>
      </c>
      <c r="C49" s="39"/>
      <c r="D49" s="43"/>
      <c r="E49" s="44"/>
      <c r="F49" s="45"/>
      <c r="G49" s="53"/>
      <c r="H49" s="55"/>
      <c r="I49" s="35"/>
      <c r="J49" s="35"/>
      <c r="K49" s="35"/>
      <c r="L49" s="36"/>
      <c r="M49" s="36"/>
      <c r="N49" s="36"/>
      <c r="P49" s="37"/>
      <c r="Q49" s="36"/>
      <c r="T49" s="36"/>
      <c r="U49" s="36"/>
      <c r="V49" s="36"/>
      <c r="W49" s="36"/>
      <c r="X49" s="36"/>
      <c r="Y49" s="36"/>
      <c r="AA49" s="36"/>
      <c r="AB49" s="36"/>
    </row>
    <row r="50" customFormat="false" ht="18.75" hidden="false" customHeight="true" outlineLevel="0" collapsed="false">
      <c r="A50" s="63" t="s">
        <v>15</v>
      </c>
      <c r="B50" s="64" t="s">
        <v>67</v>
      </c>
      <c r="C50" s="64"/>
      <c r="D50" s="43"/>
      <c r="E50" s="44"/>
      <c r="F50" s="45"/>
      <c r="G50" s="53"/>
      <c r="H50" s="55" t="n">
        <v>1</v>
      </c>
      <c r="I50" s="35"/>
      <c r="J50" s="35"/>
      <c r="K50" s="35"/>
      <c r="L50" s="36"/>
      <c r="M50" s="36"/>
      <c r="N50" s="36"/>
      <c r="P50" s="37"/>
      <c r="Q50" s="36"/>
      <c r="T50" s="36"/>
      <c r="U50" s="36"/>
      <c r="V50" s="36"/>
      <c r="W50" s="36"/>
      <c r="X50" s="36"/>
      <c r="Y50" s="36"/>
      <c r="AA50" s="36"/>
      <c r="AB50" s="36"/>
    </row>
    <row r="51" customFormat="false" ht="19.5" hidden="false" customHeight="true" outlineLevel="0" collapsed="false">
      <c r="A51" s="63"/>
      <c r="B51" s="64" t="s">
        <v>68</v>
      </c>
      <c r="C51" s="64"/>
      <c r="D51" s="43"/>
      <c r="E51" s="44"/>
      <c r="F51" s="45"/>
      <c r="G51" s="53"/>
      <c r="H51" s="55"/>
      <c r="I51" s="35"/>
      <c r="J51" s="35"/>
      <c r="K51" s="35"/>
      <c r="L51" s="36"/>
      <c r="M51" s="36"/>
      <c r="N51" s="36"/>
      <c r="P51" s="37"/>
      <c r="Q51" s="36"/>
      <c r="T51" s="36"/>
      <c r="U51" s="36"/>
      <c r="V51" s="36"/>
      <c r="W51" s="36"/>
      <c r="X51" s="36"/>
      <c r="Y51" s="36"/>
      <c r="AA51" s="36"/>
      <c r="AB51" s="36"/>
    </row>
    <row r="52" customFormat="false" ht="17.25" hidden="false" customHeight="true" outlineLevel="0" collapsed="false">
      <c r="A52" s="63"/>
      <c r="B52" s="64" t="s">
        <v>69</v>
      </c>
      <c r="C52" s="64"/>
      <c r="D52" s="43"/>
      <c r="E52" s="44"/>
      <c r="F52" s="45"/>
      <c r="G52" s="53" t="n">
        <v>63</v>
      </c>
      <c r="H52" s="55" t="n">
        <v>7</v>
      </c>
      <c r="I52" s="35"/>
      <c r="J52" s="35"/>
      <c r="K52" s="35"/>
      <c r="L52" s="36"/>
      <c r="M52" s="36"/>
      <c r="N52" s="36"/>
      <c r="P52" s="37"/>
      <c r="Q52" s="36"/>
      <c r="T52" s="36"/>
      <c r="U52" s="36"/>
      <c r="V52" s="36"/>
      <c r="W52" s="36"/>
      <c r="X52" s="36"/>
      <c r="Y52" s="36"/>
      <c r="AA52" s="36"/>
      <c r="AB52" s="36"/>
    </row>
    <row r="53" customFormat="false" ht="20.25" hidden="false" customHeight="true" outlineLevel="0" collapsed="false">
      <c r="A53" s="63"/>
      <c r="B53" s="64" t="s">
        <v>70</v>
      </c>
      <c r="C53" s="64"/>
      <c r="D53" s="43"/>
      <c r="E53" s="44"/>
      <c r="F53" s="45"/>
      <c r="G53" s="53" t="n">
        <v>12</v>
      </c>
      <c r="H53" s="55" t="n">
        <v>26</v>
      </c>
      <c r="I53" s="35"/>
      <c r="J53" s="35"/>
      <c r="K53" s="35"/>
      <c r="L53" s="36"/>
      <c r="M53" s="36"/>
      <c r="N53" s="36"/>
      <c r="P53" s="37"/>
      <c r="Q53" s="36"/>
      <c r="T53" s="36"/>
      <c r="U53" s="36"/>
      <c r="V53" s="36"/>
      <c r="W53" s="36"/>
      <c r="X53" s="36"/>
      <c r="Y53" s="36"/>
      <c r="AA53" s="36"/>
      <c r="AB53" s="36"/>
    </row>
    <row r="54" customFormat="false" ht="21" hidden="false" customHeight="true" outlineLevel="0" collapsed="false">
      <c r="A54" s="63"/>
      <c r="B54" s="64" t="s">
        <v>71</v>
      </c>
      <c r="C54" s="64"/>
      <c r="D54" s="24"/>
      <c r="E54" s="25"/>
      <c r="F54" s="33"/>
      <c r="G54" s="23" t="n">
        <v>12</v>
      </c>
      <c r="H54" s="42" t="n">
        <v>9</v>
      </c>
      <c r="I54" s="35"/>
      <c r="J54" s="35"/>
      <c r="K54" s="35"/>
      <c r="L54" s="36"/>
      <c r="M54" s="36"/>
      <c r="N54" s="36"/>
      <c r="P54" s="37"/>
      <c r="Q54" s="36"/>
      <c r="T54" s="36"/>
      <c r="U54" s="36"/>
      <c r="V54" s="36"/>
      <c r="W54" s="36"/>
      <c r="X54" s="36"/>
      <c r="Y54" s="36"/>
      <c r="AA54" s="36"/>
      <c r="AB54" s="36"/>
    </row>
    <row r="55" customFormat="false" ht="64.5" hidden="false" customHeight="true" outlineLevel="0" collapsed="false">
      <c r="A55" s="65" t="s">
        <v>72</v>
      </c>
      <c r="B55" s="65"/>
      <c r="C55" s="65"/>
      <c r="D55" s="65"/>
      <c r="E55" s="65"/>
      <c r="F55" s="65"/>
      <c r="G55" s="65"/>
      <c r="H55" s="65"/>
      <c r="I55" s="35"/>
      <c r="J55" s="35"/>
      <c r="K55" s="35"/>
      <c r="L55" s="36"/>
      <c r="M55" s="36"/>
      <c r="N55" s="36"/>
      <c r="P55" s="37"/>
      <c r="Q55" s="36"/>
      <c r="T55" s="36"/>
      <c r="U55" s="36"/>
      <c r="V55" s="36"/>
      <c r="W55" s="36"/>
      <c r="X55" s="36"/>
      <c r="Y55" s="36"/>
      <c r="AA55" s="36"/>
      <c r="AB55" s="36"/>
    </row>
    <row r="56" customFormat="false" ht="18.75" hidden="false" customHeight="true" outlineLevel="0" collapsed="false">
      <c r="A56" s="31" t="s">
        <v>73</v>
      </c>
      <c r="B56" s="66" t="s">
        <v>74</v>
      </c>
      <c r="C56" s="66"/>
      <c r="D56" s="43"/>
      <c r="E56" s="44"/>
      <c r="F56" s="45"/>
      <c r="G56" s="53" t="n">
        <f aca="false">G57+G58+G59</f>
        <v>1</v>
      </c>
      <c r="H56" s="53" t="n">
        <f aca="false">H57+H58+H59</f>
        <v>10</v>
      </c>
      <c r="I56" s="35"/>
      <c r="J56" s="35"/>
      <c r="K56" s="35"/>
      <c r="L56" s="36"/>
      <c r="M56" s="36"/>
      <c r="N56" s="36"/>
      <c r="P56" s="37"/>
      <c r="Q56" s="36"/>
      <c r="T56" s="36"/>
      <c r="U56" s="36"/>
      <c r="V56" s="36"/>
      <c r="W56" s="36"/>
      <c r="X56" s="36"/>
      <c r="Y56" s="36"/>
      <c r="AA56" s="36"/>
      <c r="AB56" s="36"/>
    </row>
    <row r="57" customFormat="false" ht="18.75" hidden="false" customHeight="true" outlineLevel="0" collapsed="false">
      <c r="A57" s="51" t="s">
        <v>75</v>
      </c>
      <c r="B57" s="39" t="s">
        <v>76</v>
      </c>
      <c r="C57" s="39"/>
      <c r="D57" s="24"/>
      <c r="E57" s="24"/>
      <c r="F57" s="42"/>
      <c r="G57" s="23" t="n">
        <v>1</v>
      </c>
      <c r="H57" s="42" t="n">
        <v>3</v>
      </c>
      <c r="I57" s="35"/>
      <c r="J57" s="35"/>
      <c r="K57" s="35"/>
      <c r="L57" s="36"/>
      <c r="M57" s="36"/>
      <c r="N57" s="36"/>
      <c r="P57" s="37"/>
      <c r="Q57" s="36"/>
      <c r="T57" s="36"/>
      <c r="U57" s="36"/>
      <c r="V57" s="36"/>
      <c r="W57" s="36"/>
      <c r="X57" s="36"/>
      <c r="Y57" s="36"/>
      <c r="AA57" s="36"/>
      <c r="AB57" s="36"/>
    </row>
    <row r="58" customFormat="false" ht="18.75" hidden="false" customHeight="true" outlineLevel="0" collapsed="false">
      <c r="A58" s="51" t="s">
        <v>77</v>
      </c>
      <c r="B58" s="39" t="s">
        <v>78</v>
      </c>
      <c r="C58" s="39"/>
      <c r="D58" s="24"/>
      <c r="E58" s="24"/>
      <c r="F58" s="42"/>
      <c r="G58" s="23"/>
      <c r="H58" s="42"/>
      <c r="I58" s="35"/>
      <c r="J58" s="35"/>
      <c r="K58" s="35"/>
      <c r="L58" s="36"/>
      <c r="M58" s="36"/>
      <c r="N58" s="36"/>
      <c r="P58" s="37"/>
      <c r="Q58" s="36"/>
      <c r="T58" s="36"/>
      <c r="U58" s="36"/>
      <c r="V58" s="36"/>
      <c r="W58" s="36"/>
      <c r="X58" s="36"/>
      <c r="Y58" s="36"/>
      <c r="AA58" s="36"/>
      <c r="AB58" s="36"/>
    </row>
    <row r="59" customFormat="false" ht="18.75" hidden="false" customHeight="true" outlineLevel="0" collapsed="false">
      <c r="A59" s="51" t="s">
        <v>79</v>
      </c>
      <c r="B59" s="39" t="s">
        <v>80</v>
      </c>
      <c r="C59" s="39"/>
      <c r="D59" s="24"/>
      <c r="E59" s="24"/>
      <c r="F59" s="42"/>
      <c r="G59" s="23" t="n">
        <v>0</v>
      </c>
      <c r="H59" s="42" t="n">
        <v>7</v>
      </c>
      <c r="I59" s="35"/>
      <c r="J59" s="35"/>
      <c r="K59" s="35"/>
      <c r="L59" s="36"/>
      <c r="M59" s="36"/>
      <c r="N59" s="36"/>
      <c r="P59" s="37"/>
      <c r="Q59" s="36"/>
      <c r="T59" s="36"/>
      <c r="U59" s="36"/>
      <c r="V59" s="36"/>
      <c r="W59" s="36"/>
      <c r="X59" s="36"/>
      <c r="Y59" s="36"/>
      <c r="AA59" s="36"/>
      <c r="AB59" s="36"/>
    </row>
    <row r="60" customFormat="false" ht="18.75" hidden="false" customHeight="true" outlineLevel="0" collapsed="false">
      <c r="A60" s="51" t="s">
        <v>81</v>
      </c>
      <c r="B60" s="39" t="s">
        <v>82</v>
      </c>
      <c r="C60" s="39"/>
      <c r="D60" s="24"/>
      <c r="E60" s="24"/>
      <c r="F60" s="42"/>
      <c r="G60" s="23"/>
      <c r="H60" s="42"/>
      <c r="I60" s="35"/>
      <c r="J60" s="35"/>
      <c r="K60" s="35"/>
      <c r="L60" s="36"/>
      <c r="M60" s="36"/>
      <c r="N60" s="36"/>
      <c r="P60" s="37"/>
      <c r="Q60" s="36"/>
      <c r="T60" s="36"/>
      <c r="U60" s="36"/>
      <c r="V60" s="36"/>
      <c r="W60" s="36"/>
      <c r="X60" s="36"/>
      <c r="Y60" s="36"/>
      <c r="AA60" s="36"/>
      <c r="AB60" s="36"/>
    </row>
    <row r="61" customFormat="false" ht="30" hidden="false" customHeight="true" outlineLevel="0" collapsed="false">
      <c r="A61" s="67" t="s">
        <v>83</v>
      </c>
      <c r="B61" s="67"/>
      <c r="C61" s="67"/>
      <c r="D61" s="67"/>
      <c r="E61" s="67"/>
      <c r="F61" s="67"/>
      <c r="G61" s="67"/>
      <c r="H61" s="67"/>
      <c r="I61" s="35"/>
      <c r="J61" s="35"/>
      <c r="K61" s="35"/>
      <c r="L61" s="36"/>
      <c r="M61" s="36"/>
      <c r="N61" s="36"/>
      <c r="P61" s="37"/>
      <c r="Q61" s="36"/>
      <c r="T61" s="36"/>
      <c r="U61" s="36"/>
      <c r="V61" s="36"/>
      <c r="W61" s="36"/>
      <c r="X61" s="36"/>
      <c r="Y61" s="36"/>
      <c r="AA61" s="36"/>
      <c r="AB61" s="36"/>
    </row>
    <row r="62" customFormat="false" ht="36.75" hidden="false" customHeight="true" outlineLevel="0" collapsed="false">
      <c r="A62" s="68" t="s">
        <v>84</v>
      </c>
      <c r="B62" s="69" t="s">
        <v>85</v>
      </c>
      <c r="C62" s="69"/>
      <c r="D62" s="70"/>
      <c r="E62" s="70"/>
      <c r="F62" s="70"/>
      <c r="G62" s="71" t="n">
        <f aca="false">G63+G64+G65+G66</f>
        <v>2</v>
      </c>
      <c r="H62" s="71" t="n">
        <f aca="false">H63+H64+H65+H66</f>
        <v>3</v>
      </c>
      <c r="I62" s="35"/>
      <c r="J62" s="35"/>
      <c r="K62" s="35"/>
      <c r="L62" s="36"/>
      <c r="M62" s="36"/>
      <c r="N62" s="36"/>
      <c r="P62" s="37"/>
      <c r="Q62" s="36"/>
      <c r="T62" s="36"/>
      <c r="U62" s="36"/>
      <c r="V62" s="36"/>
      <c r="W62" s="36"/>
      <c r="X62" s="36"/>
      <c r="Y62" s="36"/>
      <c r="AA62" s="36"/>
      <c r="AB62" s="36"/>
    </row>
    <row r="63" customFormat="false" ht="26.25" hidden="false" customHeight="true" outlineLevel="0" collapsed="false">
      <c r="A63" s="68"/>
      <c r="B63" s="72" t="s">
        <v>86</v>
      </c>
      <c r="C63" s="72"/>
      <c r="D63" s="70"/>
      <c r="E63" s="70"/>
      <c r="F63" s="70"/>
      <c r="G63" s="73" t="s">
        <v>87</v>
      </c>
      <c r="H63" s="74" t="s">
        <v>87</v>
      </c>
      <c r="I63" s="35"/>
      <c r="J63" s="35"/>
      <c r="K63" s="35"/>
      <c r="L63" s="36"/>
      <c r="M63" s="36"/>
      <c r="N63" s="36"/>
      <c r="P63" s="37"/>
      <c r="Q63" s="36"/>
      <c r="T63" s="36"/>
      <c r="U63" s="36"/>
      <c r="V63" s="36"/>
      <c r="W63" s="36"/>
      <c r="X63" s="36"/>
      <c r="Y63" s="36"/>
      <c r="AA63" s="36"/>
      <c r="AB63" s="36"/>
    </row>
    <row r="64" customFormat="false" ht="25.5" hidden="false" customHeight="true" outlineLevel="0" collapsed="false">
      <c r="A64" s="68"/>
      <c r="B64" s="72" t="s">
        <v>88</v>
      </c>
      <c r="C64" s="72"/>
      <c r="D64" s="70"/>
      <c r="E64" s="70"/>
      <c r="F64" s="70"/>
      <c r="G64" s="73" t="s">
        <v>87</v>
      </c>
      <c r="H64" s="74" t="s">
        <v>89</v>
      </c>
      <c r="I64" s="35"/>
      <c r="J64" s="35"/>
      <c r="K64" s="35"/>
      <c r="L64" s="36"/>
      <c r="M64" s="36"/>
      <c r="N64" s="36"/>
      <c r="P64" s="37"/>
      <c r="Q64" s="36"/>
      <c r="T64" s="36"/>
      <c r="U64" s="36"/>
      <c r="V64" s="36"/>
      <c r="W64" s="36"/>
      <c r="X64" s="36"/>
      <c r="Y64" s="36"/>
      <c r="AA64" s="36"/>
      <c r="AB64" s="36"/>
    </row>
    <row r="65" customFormat="false" ht="27" hidden="false" customHeight="true" outlineLevel="0" collapsed="false">
      <c r="A65" s="68"/>
      <c r="B65" s="72" t="s">
        <v>90</v>
      </c>
      <c r="C65" s="72"/>
      <c r="D65" s="70"/>
      <c r="E65" s="70"/>
      <c r="F65" s="70"/>
      <c r="G65" s="73"/>
      <c r="H65" s="75"/>
      <c r="I65" s="35"/>
      <c r="J65" s="35"/>
      <c r="K65" s="35"/>
      <c r="L65" s="36"/>
      <c r="M65" s="36"/>
      <c r="N65" s="36"/>
      <c r="P65" s="37"/>
      <c r="Q65" s="36"/>
      <c r="T65" s="36"/>
      <c r="U65" s="36"/>
      <c r="V65" s="36"/>
      <c r="W65" s="36"/>
      <c r="X65" s="36"/>
      <c r="Y65" s="36"/>
      <c r="AA65" s="36"/>
      <c r="AB65" s="36"/>
    </row>
    <row r="66" customFormat="false" ht="27" hidden="false" customHeight="true" outlineLevel="0" collapsed="false">
      <c r="A66" s="68"/>
      <c r="B66" s="72" t="s">
        <v>91</v>
      </c>
      <c r="C66" s="72"/>
      <c r="D66" s="70"/>
      <c r="E66" s="70"/>
      <c r="F66" s="70"/>
      <c r="G66" s="73"/>
      <c r="H66" s="75"/>
      <c r="I66" s="35"/>
      <c r="J66" s="35"/>
      <c r="K66" s="35"/>
      <c r="L66" s="36"/>
      <c r="M66" s="36"/>
      <c r="N66" s="36"/>
      <c r="P66" s="37"/>
      <c r="Q66" s="36"/>
      <c r="T66" s="36"/>
      <c r="U66" s="36"/>
      <c r="V66" s="36"/>
      <c r="W66" s="36"/>
      <c r="X66" s="36"/>
      <c r="Y66" s="36"/>
      <c r="AA66" s="36"/>
      <c r="AB66" s="36"/>
    </row>
    <row r="67" s="86" customFormat="true" ht="24.75" hidden="false" customHeight="true" outlineLevel="0" collapsed="false">
      <c r="A67" s="76" t="s">
        <v>92</v>
      </c>
      <c r="B67" s="77" t="s">
        <v>93</v>
      </c>
      <c r="C67" s="77"/>
      <c r="D67" s="78"/>
      <c r="E67" s="79"/>
      <c r="F67" s="80"/>
      <c r="G67" s="81" t="n">
        <f aca="false">G68+G73</f>
        <v>0</v>
      </c>
      <c r="H67" s="81" t="n">
        <f aca="false">H68+H73</f>
        <v>1</v>
      </c>
      <c r="I67" s="82"/>
      <c r="J67" s="82"/>
      <c r="K67" s="82"/>
      <c r="L67" s="83"/>
      <c r="M67" s="83"/>
      <c r="N67" s="83"/>
      <c r="O67" s="84"/>
      <c r="P67" s="85"/>
      <c r="Q67" s="83"/>
      <c r="R67" s="84"/>
      <c r="S67" s="84"/>
      <c r="T67" s="83"/>
      <c r="U67" s="83"/>
      <c r="V67" s="83"/>
      <c r="W67" s="83"/>
      <c r="X67" s="83"/>
      <c r="Y67" s="83"/>
      <c r="Z67" s="84"/>
      <c r="AA67" s="83"/>
      <c r="AB67" s="83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</row>
    <row r="68" customFormat="false" ht="22.5" hidden="false" customHeight="true" outlineLevel="0" collapsed="false">
      <c r="A68" s="51" t="s">
        <v>94</v>
      </c>
      <c r="B68" s="87" t="s">
        <v>95</v>
      </c>
      <c r="C68" s="87"/>
      <c r="D68" s="43"/>
      <c r="E68" s="44"/>
      <c r="F68" s="45"/>
      <c r="G68" s="53" t="n">
        <f aca="false">G69+G70+G72+G71</f>
        <v>0</v>
      </c>
      <c r="H68" s="53" t="n">
        <f aca="false">H69+H70+H72+H71</f>
        <v>0</v>
      </c>
      <c r="I68" s="35"/>
      <c r="J68" s="35"/>
      <c r="K68" s="35"/>
      <c r="L68" s="36"/>
      <c r="M68" s="36"/>
      <c r="N68" s="36"/>
      <c r="P68" s="37"/>
      <c r="Q68" s="36"/>
      <c r="T68" s="36"/>
      <c r="U68" s="36"/>
      <c r="V68" s="36"/>
      <c r="W68" s="36"/>
      <c r="X68" s="36"/>
      <c r="Y68" s="36"/>
      <c r="AA68" s="36"/>
      <c r="AB68" s="36"/>
    </row>
    <row r="69" customFormat="false" ht="22.5" hidden="false" customHeight="true" outlineLevel="0" collapsed="false">
      <c r="A69" s="51"/>
      <c r="B69" s="88" t="s">
        <v>96</v>
      </c>
      <c r="C69" s="89"/>
      <c r="D69" s="43"/>
      <c r="E69" s="44"/>
      <c r="F69" s="45"/>
      <c r="G69" s="53"/>
      <c r="H69" s="53"/>
      <c r="I69" s="35"/>
      <c r="J69" s="35"/>
      <c r="K69" s="35"/>
      <c r="L69" s="36"/>
      <c r="M69" s="36"/>
      <c r="N69" s="36"/>
      <c r="P69" s="37"/>
      <c r="Q69" s="36"/>
      <c r="T69" s="36"/>
      <c r="U69" s="36"/>
      <c r="V69" s="36"/>
      <c r="W69" s="36"/>
      <c r="X69" s="36"/>
      <c r="Y69" s="36"/>
      <c r="AA69" s="36"/>
      <c r="AB69" s="36"/>
    </row>
    <row r="70" customFormat="false" ht="22.5" hidden="false" customHeight="true" outlineLevel="0" collapsed="false">
      <c r="A70" s="51"/>
      <c r="B70" s="88" t="s">
        <v>97</v>
      </c>
      <c r="C70" s="89"/>
      <c r="D70" s="43"/>
      <c r="E70" s="44"/>
      <c r="F70" s="45"/>
      <c r="G70" s="53"/>
      <c r="H70" s="53"/>
      <c r="I70" s="35"/>
      <c r="J70" s="35"/>
      <c r="K70" s="35"/>
      <c r="L70" s="36"/>
      <c r="M70" s="36"/>
      <c r="N70" s="36"/>
      <c r="P70" s="37"/>
      <c r="Q70" s="36"/>
      <c r="T70" s="36"/>
      <c r="U70" s="36"/>
      <c r="V70" s="36"/>
      <c r="W70" s="36"/>
      <c r="X70" s="36"/>
      <c r="Y70" s="36"/>
      <c r="AA70" s="36"/>
      <c r="AB70" s="36"/>
    </row>
    <row r="71" customFormat="false" ht="22.5" hidden="false" customHeight="true" outlineLevel="0" collapsed="false">
      <c r="A71" s="51"/>
      <c r="B71" s="88" t="s">
        <v>98</v>
      </c>
      <c r="C71" s="89"/>
      <c r="D71" s="43"/>
      <c r="E71" s="44"/>
      <c r="F71" s="45"/>
      <c r="G71" s="53"/>
      <c r="H71" s="53"/>
      <c r="I71" s="35"/>
      <c r="J71" s="35"/>
      <c r="K71" s="35"/>
      <c r="L71" s="36"/>
      <c r="M71" s="36"/>
      <c r="N71" s="36"/>
      <c r="P71" s="37"/>
      <c r="Q71" s="36"/>
      <c r="T71" s="36"/>
      <c r="U71" s="36"/>
      <c r="V71" s="36"/>
      <c r="W71" s="36"/>
      <c r="X71" s="36"/>
      <c r="Y71" s="36"/>
      <c r="AA71" s="36"/>
      <c r="AB71" s="36"/>
    </row>
    <row r="72" customFormat="false" ht="22.5" hidden="false" customHeight="true" outlineLevel="0" collapsed="false">
      <c r="A72" s="51"/>
      <c r="B72" s="88" t="s">
        <v>99</v>
      </c>
      <c r="C72" s="89"/>
      <c r="D72" s="43"/>
      <c r="E72" s="44"/>
      <c r="F72" s="45"/>
      <c r="G72" s="53"/>
      <c r="H72" s="53"/>
      <c r="I72" s="35"/>
      <c r="J72" s="35"/>
      <c r="K72" s="35"/>
      <c r="L72" s="36"/>
      <c r="M72" s="36"/>
      <c r="N72" s="36"/>
      <c r="P72" s="37"/>
      <c r="Q72" s="36"/>
      <c r="T72" s="36"/>
      <c r="U72" s="36"/>
      <c r="V72" s="36"/>
      <c r="W72" s="36"/>
      <c r="X72" s="36"/>
      <c r="Y72" s="36"/>
      <c r="AA72" s="36"/>
      <c r="AB72" s="36"/>
    </row>
    <row r="73" customFormat="false" ht="22.5" hidden="false" customHeight="true" outlineLevel="0" collapsed="false">
      <c r="A73" s="51" t="s">
        <v>100</v>
      </c>
      <c r="B73" s="87" t="s">
        <v>101</v>
      </c>
      <c r="C73" s="87"/>
      <c r="D73" s="43"/>
      <c r="E73" s="44"/>
      <c r="F73" s="45"/>
      <c r="G73" s="53" t="n">
        <f aca="false">G74+G75+G77+G76</f>
        <v>0</v>
      </c>
      <c r="H73" s="53" t="n">
        <f aca="false">H74+H75+H77+H76</f>
        <v>1</v>
      </c>
      <c r="I73" s="35"/>
      <c r="J73" s="35"/>
      <c r="K73" s="35"/>
      <c r="L73" s="36"/>
      <c r="M73" s="36"/>
      <c r="N73" s="36"/>
      <c r="P73" s="37"/>
      <c r="Q73" s="36"/>
      <c r="T73" s="36"/>
      <c r="U73" s="36"/>
      <c r="V73" s="36"/>
      <c r="W73" s="36"/>
      <c r="X73" s="36"/>
      <c r="Y73" s="36"/>
      <c r="AA73" s="36"/>
      <c r="AB73" s="36"/>
    </row>
    <row r="74" customFormat="false" ht="22.5" hidden="false" customHeight="true" outlineLevel="0" collapsed="false">
      <c r="A74" s="51"/>
      <c r="B74" s="88" t="s">
        <v>96</v>
      </c>
      <c r="C74" s="89"/>
      <c r="D74" s="43"/>
      <c r="E74" s="44"/>
      <c r="F74" s="45"/>
      <c r="G74" s="53"/>
      <c r="H74" s="53"/>
      <c r="I74" s="35"/>
      <c r="J74" s="35"/>
      <c r="K74" s="35"/>
      <c r="L74" s="36"/>
      <c r="M74" s="36"/>
      <c r="N74" s="36"/>
      <c r="P74" s="37"/>
      <c r="Q74" s="36"/>
      <c r="T74" s="36"/>
      <c r="U74" s="36"/>
      <c r="V74" s="36"/>
      <c r="W74" s="36"/>
      <c r="X74" s="36"/>
      <c r="Y74" s="36"/>
      <c r="AA74" s="36"/>
      <c r="AB74" s="36"/>
    </row>
    <row r="75" customFormat="false" ht="22.5" hidden="false" customHeight="true" outlineLevel="0" collapsed="false">
      <c r="A75" s="51"/>
      <c r="B75" s="88" t="s">
        <v>97</v>
      </c>
      <c r="C75" s="89"/>
      <c r="D75" s="43"/>
      <c r="E75" s="44"/>
      <c r="F75" s="45"/>
      <c r="G75" s="53"/>
      <c r="H75" s="53"/>
      <c r="I75" s="35"/>
      <c r="J75" s="35"/>
      <c r="K75" s="35"/>
      <c r="L75" s="36"/>
      <c r="M75" s="36"/>
      <c r="N75" s="36"/>
      <c r="P75" s="37"/>
      <c r="Q75" s="36"/>
      <c r="T75" s="36"/>
      <c r="U75" s="36"/>
      <c r="V75" s="36"/>
      <c r="W75" s="36"/>
      <c r="X75" s="36"/>
      <c r="Y75" s="36"/>
      <c r="AA75" s="36"/>
      <c r="AB75" s="36"/>
    </row>
    <row r="76" customFormat="false" ht="22.5" hidden="false" customHeight="true" outlineLevel="0" collapsed="false">
      <c r="A76" s="51"/>
      <c r="B76" s="88" t="s">
        <v>98</v>
      </c>
      <c r="C76" s="89"/>
      <c r="D76" s="43"/>
      <c r="E76" s="44"/>
      <c r="F76" s="45"/>
      <c r="G76" s="53"/>
      <c r="H76" s="53"/>
      <c r="I76" s="35"/>
      <c r="J76" s="35"/>
      <c r="K76" s="35"/>
      <c r="L76" s="36"/>
      <c r="M76" s="36"/>
      <c r="N76" s="36"/>
      <c r="P76" s="37"/>
      <c r="Q76" s="36"/>
      <c r="T76" s="36"/>
      <c r="U76" s="36"/>
      <c r="V76" s="36"/>
      <c r="W76" s="36"/>
      <c r="X76" s="36"/>
      <c r="Y76" s="36"/>
      <c r="AA76" s="36"/>
      <c r="AB76" s="36"/>
    </row>
    <row r="77" customFormat="false" ht="24" hidden="false" customHeight="true" outlineLevel="0" collapsed="false">
      <c r="A77" s="51"/>
      <c r="B77" s="41" t="s">
        <v>99</v>
      </c>
      <c r="C77" s="41"/>
      <c r="D77" s="43"/>
      <c r="E77" s="44"/>
      <c r="F77" s="45"/>
      <c r="G77" s="53"/>
      <c r="H77" s="53" t="n">
        <v>1</v>
      </c>
      <c r="I77" s="35"/>
      <c r="J77" s="35"/>
      <c r="K77" s="35"/>
      <c r="L77" s="36"/>
      <c r="M77" s="36"/>
      <c r="N77" s="36"/>
      <c r="P77" s="37"/>
      <c r="Q77" s="36"/>
      <c r="T77" s="36"/>
      <c r="U77" s="36"/>
      <c r="V77" s="36"/>
      <c r="W77" s="36"/>
      <c r="X77" s="36"/>
      <c r="Y77" s="36"/>
      <c r="AA77" s="36"/>
      <c r="AB77" s="36"/>
    </row>
    <row r="78" customFormat="false" ht="30" hidden="false" customHeight="true" outlineLevel="0" collapsed="false">
      <c r="A78" s="90"/>
      <c r="B78" s="91"/>
      <c r="C78" s="91"/>
      <c r="D78" s="91"/>
      <c r="E78" s="91"/>
      <c r="F78" s="91"/>
      <c r="G78" s="91"/>
      <c r="H78" s="92"/>
      <c r="I78" s="35"/>
      <c r="J78" s="35"/>
      <c r="K78" s="35"/>
      <c r="L78" s="36"/>
      <c r="M78" s="36"/>
      <c r="N78" s="36"/>
      <c r="P78" s="37"/>
      <c r="Q78" s="36"/>
      <c r="T78" s="36"/>
      <c r="U78" s="36"/>
      <c r="V78" s="36"/>
      <c r="W78" s="36"/>
      <c r="X78" s="36"/>
      <c r="Y78" s="36"/>
      <c r="AA78" s="36"/>
      <c r="AB78" s="36"/>
    </row>
    <row r="79" customFormat="false" ht="30.75" hidden="false" customHeight="true" outlineLevel="0" collapsed="false">
      <c r="A79" s="30" t="s">
        <v>102</v>
      </c>
      <c r="B79" s="30"/>
      <c r="C79" s="30"/>
      <c r="D79" s="30"/>
      <c r="E79" s="30"/>
      <c r="F79" s="30"/>
      <c r="G79" s="30"/>
      <c r="H79" s="30"/>
      <c r="I79" s="35"/>
      <c r="J79" s="35"/>
      <c r="K79" s="35"/>
      <c r="L79" s="36"/>
      <c r="M79" s="36"/>
      <c r="N79" s="36"/>
      <c r="P79" s="37"/>
      <c r="Q79" s="36"/>
      <c r="T79" s="36"/>
      <c r="U79" s="36"/>
      <c r="V79" s="36"/>
      <c r="W79" s="36"/>
      <c r="X79" s="36"/>
      <c r="Y79" s="36"/>
      <c r="AA79" s="36"/>
      <c r="AB79" s="36"/>
    </row>
    <row r="80" customFormat="false" ht="21" hidden="false" customHeight="true" outlineLevel="0" collapsed="false">
      <c r="A80" s="93" t="s">
        <v>89</v>
      </c>
      <c r="B80" s="94" t="s">
        <v>103</v>
      </c>
      <c r="C80" s="94"/>
      <c r="D80" s="42"/>
      <c r="E80" s="42"/>
      <c r="F80" s="42"/>
      <c r="G80" s="23" t="n">
        <f aca="false">G81</f>
        <v>110</v>
      </c>
      <c r="H80" s="40" t="n">
        <f aca="false">H81</f>
        <v>245</v>
      </c>
      <c r="I80" s="35"/>
      <c r="J80" s="35"/>
      <c r="K80" s="35"/>
      <c r="L80" s="36"/>
      <c r="M80" s="36"/>
      <c r="N80" s="36"/>
      <c r="P80" s="37"/>
      <c r="Q80" s="36"/>
      <c r="T80" s="36"/>
      <c r="U80" s="36"/>
      <c r="V80" s="36"/>
      <c r="W80" s="36"/>
      <c r="X80" s="36"/>
      <c r="Y80" s="36"/>
      <c r="AA80" s="36"/>
      <c r="AB80" s="36"/>
    </row>
    <row r="81" s="100" customFormat="true" ht="16.5" hidden="false" customHeight="true" outlineLevel="0" collapsed="false">
      <c r="A81" s="95" t="s">
        <v>104</v>
      </c>
      <c r="B81" s="39" t="s">
        <v>105</v>
      </c>
      <c r="C81" s="39"/>
      <c r="D81" s="42"/>
      <c r="E81" s="42"/>
      <c r="F81" s="42"/>
      <c r="G81" s="42" t="n">
        <v>110</v>
      </c>
      <c r="H81" s="42" t="n">
        <v>245</v>
      </c>
      <c r="I81" s="96"/>
      <c r="J81" s="96"/>
      <c r="K81" s="96"/>
      <c r="L81" s="97"/>
      <c r="M81" s="97"/>
      <c r="N81" s="97"/>
      <c r="O81" s="98"/>
      <c r="P81" s="99"/>
      <c r="Q81" s="97"/>
      <c r="R81" s="98"/>
      <c r="S81" s="98"/>
      <c r="T81" s="97"/>
      <c r="U81" s="97"/>
      <c r="V81" s="97"/>
      <c r="W81" s="97"/>
      <c r="X81" s="97"/>
      <c r="Y81" s="97"/>
      <c r="Z81" s="98"/>
      <c r="AA81" s="97"/>
      <c r="AB81" s="97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</row>
    <row r="82" s="100" customFormat="true" ht="16.15" hidden="false" customHeight="true" outlineLevel="0" collapsed="false">
      <c r="A82" s="95" t="s">
        <v>106</v>
      </c>
      <c r="B82" s="94" t="s">
        <v>107</v>
      </c>
      <c r="C82" s="94"/>
      <c r="D82" s="42"/>
      <c r="E82" s="42"/>
      <c r="F82" s="42"/>
      <c r="G82" s="42" t="n">
        <v>3</v>
      </c>
      <c r="H82" s="42" t="n">
        <v>0</v>
      </c>
      <c r="I82" s="96"/>
      <c r="J82" s="96"/>
      <c r="K82" s="96"/>
      <c r="L82" s="97"/>
      <c r="M82" s="97"/>
      <c r="N82" s="97"/>
      <c r="O82" s="98"/>
      <c r="P82" s="99"/>
      <c r="Q82" s="97"/>
      <c r="R82" s="98"/>
      <c r="S82" s="98"/>
      <c r="T82" s="97"/>
      <c r="U82" s="97"/>
      <c r="V82" s="97"/>
      <c r="W82" s="97"/>
      <c r="X82" s="97"/>
      <c r="Y82" s="97"/>
      <c r="Z82" s="98"/>
      <c r="AA82" s="97"/>
      <c r="AB82" s="97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</row>
    <row r="83" s="100" customFormat="true" ht="16.15" hidden="false" customHeight="true" outlineLevel="0" collapsed="false">
      <c r="A83" s="95" t="s">
        <v>108</v>
      </c>
      <c r="B83" s="94" t="s">
        <v>109</v>
      </c>
      <c r="C83" s="94"/>
      <c r="D83" s="42"/>
      <c r="E83" s="42"/>
      <c r="F83" s="42"/>
      <c r="G83" s="23" t="n">
        <v>0</v>
      </c>
      <c r="H83" s="40" t="n">
        <v>0</v>
      </c>
      <c r="I83" s="96"/>
      <c r="J83" s="96"/>
      <c r="K83" s="96"/>
      <c r="L83" s="97"/>
      <c r="M83" s="97"/>
      <c r="N83" s="97"/>
      <c r="O83" s="98"/>
      <c r="P83" s="99"/>
      <c r="Q83" s="97"/>
      <c r="R83" s="98"/>
      <c r="S83" s="98"/>
      <c r="T83" s="97"/>
      <c r="U83" s="97"/>
      <c r="V83" s="97"/>
      <c r="W83" s="97"/>
      <c r="X83" s="97"/>
      <c r="Y83" s="97"/>
      <c r="Z83" s="98"/>
      <c r="AA83" s="97"/>
      <c r="AB83" s="97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</row>
    <row r="84" s="100" customFormat="true" ht="15.75" hidden="false" customHeight="true" outlineLevel="0" collapsed="false">
      <c r="A84" s="95"/>
      <c r="B84" s="101" t="s">
        <v>110</v>
      </c>
      <c r="C84" s="101"/>
      <c r="D84" s="42"/>
      <c r="E84" s="42"/>
      <c r="F84" s="42"/>
      <c r="G84" s="23"/>
      <c r="H84" s="42"/>
      <c r="I84" s="96"/>
      <c r="J84" s="96"/>
      <c r="K84" s="96"/>
      <c r="L84" s="97"/>
      <c r="M84" s="97"/>
      <c r="N84" s="97"/>
      <c r="O84" s="98"/>
      <c r="P84" s="99"/>
      <c r="Q84" s="97"/>
      <c r="R84" s="98"/>
      <c r="S84" s="98"/>
      <c r="T84" s="97"/>
      <c r="U84" s="97"/>
      <c r="V84" s="97"/>
      <c r="W84" s="97"/>
      <c r="X84" s="97"/>
      <c r="Y84" s="97"/>
      <c r="Z84" s="98"/>
      <c r="AA84" s="97"/>
      <c r="AB84" s="97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</row>
    <row r="85" s="100" customFormat="true" ht="16.15" hidden="false" customHeight="true" outlineLevel="0" collapsed="false">
      <c r="A85" s="95" t="s">
        <v>111</v>
      </c>
      <c r="B85" s="94" t="s">
        <v>112</v>
      </c>
      <c r="C85" s="94"/>
      <c r="D85" s="42"/>
      <c r="E85" s="42"/>
      <c r="F85" s="42"/>
      <c r="G85" s="23" t="n">
        <f aca="false">G86</f>
        <v>0</v>
      </c>
      <c r="H85" s="23" t="n">
        <f aca="false">H86</f>
        <v>0</v>
      </c>
      <c r="I85" s="96"/>
      <c r="J85" s="96"/>
      <c r="K85" s="96"/>
      <c r="L85" s="97"/>
      <c r="M85" s="97"/>
      <c r="N85" s="97"/>
      <c r="O85" s="98"/>
      <c r="P85" s="99"/>
      <c r="Q85" s="97"/>
      <c r="R85" s="98"/>
      <c r="S85" s="98"/>
      <c r="T85" s="97"/>
      <c r="U85" s="97"/>
      <c r="V85" s="97"/>
      <c r="W85" s="97"/>
      <c r="X85" s="97"/>
      <c r="Y85" s="97"/>
      <c r="Z85" s="98"/>
      <c r="AA85" s="97"/>
      <c r="AB85" s="97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</row>
    <row r="86" s="100" customFormat="true" ht="16.15" hidden="false" customHeight="true" outlineLevel="0" collapsed="false">
      <c r="A86" s="95" t="s">
        <v>113</v>
      </c>
      <c r="B86" s="39" t="s">
        <v>114</v>
      </c>
      <c r="C86" s="39"/>
      <c r="D86" s="42"/>
      <c r="E86" s="42"/>
      <c r="F86" s="42"/>
      <c r="G86" s="23"/>
      <c r="H86" s="42"/>
      <c r="I86" s="96"/>
      <c r="J86" s="96"/>
      <c r="K86" s="96"/>
      <c r="L86" s="97"/>
      <c r="M86" s="97"/>
      <c r="N86" s="97"/>
      <c r="O86" s="98"/>
      <c r="P86" s="99"/>
      <c r="Q86" s="97"/>
      <c r="R86" s="98"/>
      <c r="S86" s="98"/>
      <c r="T86" s="97"/>
      <c r="U86" s="97"/>
      <c r="V86" s="97"/>
      <c r="W86" s="97"/>
      <c r="X86" s="97"/>
      <c r="Y86" s="97"/>
      <c r="Z86" s="98"/>
      <c r="AA86" s="97"/>
      <c r="AB86" s="97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</row>
    <row r="87" s="100" customFormat="true" ht="34.5" hidden="false" customHeight="true" outlineLevel="0" collapsed="false">
      <c r="A87" s="102" t="s">
        <v>115</v>
      </c>
      <c r="B87" s="72" t="s">
        <v>116</v>
      </c>
      <c r="C87" s="72"/>
      <c r="D87" s="103"/>
      <c r="E87" s="103"/>
      <c r="F87" s="103"/>
      <c r="G87" s="104" t="n">
        <v>0</v>
      </c>
      <c r="H87" s="103" t="n">
        <v>1</v>
      </c>
      <c r="I87" s="96"/>
      <c r="J87" s="96"/>
      <c r="K87" s="96"/>
      <c r="L87" s="97"/>
      <c r="M87" s="97"/>
      <c r="N87" s="97"/>
      <c r="O87" s="98"/>
      <c r="P87" s="99"/>
      <c r="Q87" s="97"/>
      <c r="R87" s="98"/>
      <c r="S87" s="98"/>
      <c r="T87" s="97"/>
      <c r="U87" s="97"/>
      <c r="V87" s="97"/>
      <c r="W87" s="97"/>
      <c r="X87" s="97"/>
      <c r="Y87" s="97"/>
      <c r="Z87" s="98"/>
      <c r="AA87" s="97"/>
      <c r="AB87" s="97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</row>
    <row r="88" s="100" customFormat="true" ht="34.5" hidden="false" customHeight="true" outlineLevel="0" collapsed="false">
      <c r="A88" s="95" t="s">
        <v>117</v>
      </c>
      <c r="B88" s="94" t="s">
        <v>118</v>
      </c>
      <c r="C88" s="94"/>
      <c r="D88" s="42"/>
      <c r="E88" s="42"/>
      <c r="F88" s="42"/>
      <c r="G88" s="23"/>
      <c r="H88" s="42"/>
      <c r="I88" s="96"/>
      <c r="J88" s="96"/>
      <c r="K88" s="96"/>
      <c r="L88" s="97"/>
      <c r="M88" s="97"/>
      <c r="N88" s="97"/>
      <c r="O88" s="98"/>
      <c r="P88" s="99"/>
      <c r="Q88" s="97"/>
      <c r="R88" s="98"/>
      <c r="S88" s="98"/>
      <c r="T88" s="97"/>
      <c r="U88" s="97"/>
      <c r="V88" s="97"/>
      <c r="W88" s="97"/>
      <c r="X88" s="97"/>
      <c r="Y88" s="97"/>
      <c r="Z88" s="98"/>
      <c r="AA88" s="97"/>
      <c r="AB88" s="97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</row>
    <row r="89" s="100" customFormat="true" ht="16.15" hidden="false" customHeight="true" outlineLevel="0" collapsed="false">
      <c r="A89" s="105" t="s">
        <v>119</v>
      </c>
      <c r="B89" s="105"/>
      <c r="C89" s="105"/>
      <c r="D89" s="105"/>
      <c r="E89" s="105"/>
      <c r="F89" s="105"/>
      <c r="G89" s="105"/>
      <c r="H89" s="105"/>
      <c r="I89" s="96"/>
      <c r="J89" s="96"/>
      <c r="K89" s="96"/>
      <c r="L89" s="97"/>
      <c r="M89" s="97"/>
      <c r="N89" s="97"/>
      <c r="O89" s="98"/>
      <c r="P89" s="99"/>
      <c r="Q89" s="97"/>
      <c r="R89" s="98"/>
      <c r="S89" s="98"/>
      <c r="T89" s="97"/>
      <c r="U89" s="97"/>
      <c r="V89" s="97"/>
      <c r="W89" s="97"/>
      <c r="X89" s="97"/>
      <c r="Y89" s="97"/>
      <c r="Z89" s="98"/>
      <c r="AA89" s="97"/>
      <c r="AB89" s="97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</row>
    <row r="90" s="100" customFormat="true" ht="42" hidden="false" customHeight="true" outlineLevel="0" collapsed="false">
      <c r="A90" s="30" t="s">
        <v>120</v>
      </c>
      <c r="B90" s="30"/>
      <c r="C90" s="30"/>
      <c r="D90" s="30"/>
      <c r="E90" s="30"/>
      <c r="F90" s="30"/>
      <c r="G90" s="30"/>
      <c r="H90" s="30"/>
      <c r="I90" s="96"/>
      <c r="J90" s="96"/>
      <c r="K90" s="96"/>
      <c r="L90" s="97"/>
      <c r="M90" s="97"/>
      <c r="N90" s="97"/>
      <c r="O90" s="98"/>
      <c r="P90" s="99"/>
      <c r="Q90" s="97"/>
      <c r="R90" s="98"/>
      <c r="S90" s="98"/>
      <c r="T90" s="97"/>
      <c r="U90" s="97"/>
      <c r="V90" s="97"/>
      <c r="W90" s="97"/>
      <c r="X90" s="97"/>
      <c r="Y90" s="97"/>
      <c r="Z90" s="98"/>
      <c r="AA90" s="97"/>
      <c r="AB90" s="97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</row>
    <row r="91" customFormat="false" ht="30" hidden="false" customHeight="true" outlineLevel="0" collapsed="false">
      <c r="A91" s="95" t="s">
        <v>121</v>
      </c>
      <c r="B91" s="106" t="s">
        <v>122</v>
      </c>
      <c r="C91" s="106"/>
      <c r="D91" s="42"/>
      <c r="E91" s="42"/>
      <c r="F91" s="42"/>
      <c r="G91" s="23" t="n">
        <f aca="false">G92+G93</f>
        <v>0</v>
      </c>
      <c r="H91" s="40" t="n">
        <f aca="false">H92+H93</f>
        <v>0</v>
      </c>
      <c r="I91" s="35"/>
      <c r="J91" s="35"/>
      <c r="K91" s="35"/>
      <c r="L91" s="36"/>
      <c r="M91" s="36"/>
      <c r="N91" s="36"/>
      <c r="P91" s="37"/>
      <c r="Q91" s="36"/>
      <c r="T91" s="36"/>
      <c r="U91" s="36"/>
      <c r="V91" s="36"/>
      <c r="W91" s="36"/>
      <c r="X91" s="36"/>
      <c r="Y91" s="36"/>
      <c r="AA91" s="36"/>
      <c r="AB91" s="36"/>
    </row>
    <row r="92" customFormat="false" ht="18.75" hidden="false" customHeight="true" outlineLevel="0" collapsed="false">
      <c r="A92" s="95"/>
      <c r="B92" s="62" t="s">
        <v>123</v>
      </c>
      <c r="C92" s="62"/>
      <c r="D92" s="42"/>
      <c r="E92" s="42"/>
      <c r="F92" s="42"/>
      <c r="G92" s="23"/>
      <c r="H92" s="42"/>
      <c r="I92" s="35"/>
      <c r="J92" s="35"/>
      <c r="K92" s="35"/>
      <c r="L92" s="36"/>
      <c r="M92" s="36"/>
      <c r="N92" s="36"/>
      <c r="P92" s="37"/>
      <c r="Q92" s="36"/>
      <c r="T92" s="36"/>
      <c r="U92" s="36"/>
      <c r="V92" s="36"/>
      <c r="W92" s="36"/>
      <c r="X92" s="36"/>
      <c r="Y92" s="36"/>
      <c r="AA92" s="36"/>
      <c r="AB92" s="36"/>
    </row>
    <row r="93" customFormat="false" ht="22.5" hidden="false" customHeight="true" outlineLevel="0" collapsed="false">
      <c r="A93" s="95"/>
      <c r="B93" s="107" t="s">
        <v>124</v>
      </c>
      <c r="C93" s="107"/>
      <c r="D93" s="42"/>
      <c r="E93" s="42"/>
      <c r="F93" s="42"/>
      <c r="G93" s="23"/>
      <c r="H93" s="42"/>
      <c r="I93" s="35"/>
      <c r="J93" s="35"/>
      <c r="K93" s="35"/>
      <c r="L93" s="36"/>
      <c r="M93" s="36"/>
      <c r="N93" s="36"/>
      <c r="P93" s="37"/>
      <c r="Q93" s="36"/>
      <c r="T93" s="36"/>
      <c r="U93" s="36"/>
      <c r="V93" s="36"/>
      <c r="W93" s="36"/>
      <c r="X93" s="36"/>
      <c r="Y93" s="36"/>
      <c r="AA93" s="36"/>
      <c r="AB93" s="36"/>
    </row>
    <row r="94" customFormat="false" ht="55.5" hidden="false" customHeight="true" outlineLevel="0" collapsed="false">
      <c r="A94" s="95" t="s">
        <v>125</v>
      </c>
      <c r="B94" s="106" t="s">
        <v>126</v>
      </c>
      <c r="C94" s="106"/>
      <c r="D94" s="42"/>
      <c r="E94" s="42"/>
      <c r="F94" s="42"/>
      <c r="G94" s="23" t="n">
        <f aca="false">G95+G97</f>
        <v>0</v>
      </c>
      <c r="H94" s="40" t="n">
        <f aca="false">H95+H97</f>
        <v>0</v>
      </c>
      <c r="I94" s="35"/>
      <c r="J94" s="35"/>
      <c r="K94" s="35"/>
      <c r="L94" s="36"/>
      <c r="M94" s="36"/>
      <c r="N94" s="36"/>
      <c r="P94" s="37"/>
      <c r="Q94" s="36"/>
      <c r="T94" s="36"/>
      <c r="U94" s="36"/>
      <c r="V94" s="36"/>
      <c r="W94" s="36"/>
      <c r="X94" s="36"/>
      <c r="Y94" s="36"/>
      <c r="AA94" s="36"/>
      <c r="AB94" s="36"/>
    </row>
    <row r="95" customFormat="false" ht="18.75" hidden="false" customHeight="true" outlineLevel="0" collapsed="false">
      <c r="A95" s="95"/>
      <c r="B95" s="62" t="s">
        <v>123</v>
      </c>
      <c r="C95" s="62"/>
      <c r="D95" s="42"/>
      <c r="E95" s="42"/>
      <c r="F95" s="42"/>
      <c r="G95" s="23"/>
      <c r="H95" s="42"/>
      <c r="I95" s="35"/>
      <c r="J95" s="35"/>
      <c r="K95" s="35"/>
      <c r="L95" s="36"/>
      <c r="M95" s="36"/>
      <c r="N95" s="36"/>
      <c r="P95" s="37"/>
      <c r="Q95" s="36"/>
      <c r="T95" s="36"/>
      <c r="U95" s="36"/>
      <c r="V95" s="36"/>
      <c r="W95" s="36"/>
      <c r="X95" s="36"/>
      <c r="Y95" s="36"/>
      <c r="AA95" s="36"/>
      <c r="AB95" s="36"/>
    </row>
    <row r="96" customFormat="false" ht="18.75" hidden="false" customHeight="false" outlineLevel="0" collapsed="false">
      <c r="A96" s="95"/>
      <c r="B96" s="107" t="s">
        <v>124</v>
      </c>
      <c r="C96" s="107"/>
      <c r="D96" s="42"/>
      <c r="E96" s="42"/>
      <c r="F96" s="42"/>
      <c r="G96" s="23"/>
      <c r="H96" s="42"/>
      <c r="I96" s="35"/>
      <c r="J96" s="35"/>
      <c r="K96" s="35"/>
      <c r="L96" s="36"/>
      <c r="M96" s="36"/>
      <c r="N96" s="36"/>
      <c r="P96" s="37"/>
      <c r="Q96" s="36"/>
      <c r="T96" s="36"/>
      <c r="U96" s="36"/>
      <c r="V96" s="36"/>
      <c r="W96" s="36"/>
      <c r="X96" s="36"/>
      <c r="Y96" s="36"/>
      <c r="AA96" s="36"/>
      <c r="AB96" s="36"/>
    </row>
    <row r="97" customFormat="false" ht="15.75" hidden="false" customHeight="true" outlineLevel="0" collapsed="false">
      <c r="A97" s="95"/>
      <c r="B97" s="107" t="s">
        <v>127</v>
      </c>
      <c r="C97" s="107"/>
      <c r="D97" s="42"/>
      <c r="E97" s="42"/>
      <c r="F97" s="42"/>
      <c r="G97" s="23"/>
      <c r="H97" s="42"/>
      <c r="I97" s="35"/>
      <c r="J97" s="35"/>
      <c r="K97" s="35"/>
      <c r="L97" s="36"/>
      <c r="M97" s="36"/>
      <c r="N97" s="36"/>
      <c r="P97" s="36"/>
      <c r="Q97" s="36"/>
      <c r="T97" s="36"/>
      <c r="U97" s="36"/>
      <c r="V97" s="36"/>
      <c r="W97" s="36"/>
      <c r="X97" s="36"/>
      <c r="Y97" s="36"/>
      <c r="AA97" s="36"/>
      <c r="AB97" s="36"/>
    </row>
    <row r="98" customFormat="false" ht="60" hidden="false" customHeight="true" outlineLevel="0" collapsed="false">
      <c r="A98" s="42" t="s">
        <v>128</v>
      </c>
      <c r="B98" s="106" t="s">
        <v>129</v>
      </c>
      <c r="C98" s="106"/>
      <c r="D98" s="108"/>
      <c r="E98" s="109"/>
      <c r="F98" s="110"/>
      <c r="G98" s="40"/>
      <c r="H98" s="42"/>
      <c r="I98" s="35"/>
      <c r="J98" s="35"/>
      <c r="K98" s="35"/>
      <c r="L98" s="36"/>
      <c r="M98" s="36"/>
      <c r="N98" s="36"/>
      <c r="P98" s="36"/>
      <c r="Q98" s="36"/>
      <c r="T98" s="36"/>
      <c r="U98" s="36"/>
      <c r="V98" s="36"/>
      <c r="W98" s="36"/>
      <c r="X98" s="36"/>
      <c r="Y98" s="36"/>
      <c r="AA98" s="36"/>
      <c r="AB98" s="36"/>
    </row>
    <row r="99" s="119" customFormat="true" ht="39.75" hidden="false" customHeight="true" outlineLevel="0" collapsed="false">
      <c r="A99" s="111" t="s">
        <v>130</v>
      </c>
      <c r="B99" s="112" t="s">
        <v>131</v>
      </c>
      <c r="C99" s="112"/>
      <c r="D99" s="113"/>
      <c r="E99" s="114"/>
      <c r="F99" s="115"/>
      <c r="G99" s="104"/>
      <c r="H99" s="103"/>
      <c r="I99" s="116"/>
      <c r="J99" s="116"/>
      <c r="K99" s="116"/>
      <c r="L99" s="117"/>
      <c r="M99" s="117"/>
      <c r="N99" s="117"/>
      <c r="O99" s="118"/>
      <c r="P99" s="117"/>
      <c r="Q99" s="117"/>
      <c r="R99" s="118"/>
      <c r="S99" s="118"/>
      <c r="T99" s="117"/>
      <c r="U99" s="117"/>
      <c r="V99" s="117"/>
      <c r="W99" s="117"/>
      <c r="X99" s="117"/>
      <c r="Y99" s="117"/>
      <c r="Z99" s="118"/>
      <c r="AA99" s="117"/>
      <c r="AB99" s="117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</row>
    <row r="100" s="119" customFormat="true" ht="28.5" hidden="false" customHeight="true" outlineLevel="0" collapsed="false">
      <c r="A100" s="111" t="s">
        <v>132</v>
      </c>
      <c r="B100" s="112" t="s">
        <v>133</v>
      </c>
      <c r="C100" s="112"/>
      <c r="D100" s="113"/>
      <c r="E100" s="114"/>
      <c r="F100" s="115"/>
      <c r="G100" s="104" t="n">
        <v>0</v>
      </c>
      <c r="H100" s="103" t="n">
        <v>1</v>
      </c>
      <c r="I100" s="116"/>
      <c r="J100" s="116"/>
      <c r="K100" s="116"/>
      <c r="L100" s="117"/>
      <c r="M100" s="117"/>
      <c r="N100" s="117"/>
      <c r="O100" s="118"/>
      <c r="P100" s="117"/>
      <c r="Q100" s="117"/>
      <c r="R100" s="118"/>
      <c r="S100" s="118"/>
      <c r="T100" s="117"/>
      <c r="U100" s="117"/>
      <c r="V100" s="117"/>
      <c r="W100" s="117"/>
      <c r="X100" s="117"/>
      <c r="Y100" s="117"/>
      <c r="Z100" s="118"/>
      <c r="AA100" s="117"/>
      <c r="AB100" s="117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</row>
    <row r="101" s="119" customFormat="true" ht="28.5" hidden="false" customHeight="true" outlineLevel="0" collapsed="false">
      <c r="A101" s="111" t="s">
        <v>134</v>
      </c>
      <c r="B101" s="112" t="s">
        <v>135</v>
      </c>
      <c r="C101" s="112"/>
      <c r="D101" s="113"/>
      <c r="E101" s="114"/>
      <c r="F101" s="115"/>
      <c r="G101" s="104" t="n">
        <v>2</v>
      </c>
      <c r="H101" s="103" t="n">
        <v>0</v>
      </c>
      <c r="I101" s="116"/>
      <c r="J101" s="116"/>
      <c r="K101" s="116"/>
      <c r="L101" s="117"/>
      <c r="M101" s="117"/>
      <c r="N101" s="117"/>
      <c r="O101" s="118"/>
      <c r="P101" s="117"/>
      <c r="Q101" s="117"/>
      <c r="R101" s="118"/>
      <c r="S101" s="118"/>
      <c r="T101" s="117"/>
      <c r="U101" s="117"/>
      <c r="V101" s="117"/>
      <c r="W101" s="117"/>
      <c r="X101" s="117"/>
      <c r="Y101" s="117"/>
      <c r="Z101" s="118"/>
      <c r="AA101" s="117"/>
      <c r="AB101" s="117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</row>
    <row r="102" s="119" customFormat="true" ht="28.5" hidden="false" customHeight="true" outlineLevel="0" collapsed="false">
      <c r="A102" s="111" t="s">
        <v>136</v>
      </c>
      <c r="B102" s="112" t="s">
        <v>137</v>
      </c>
      <c r="C102" s="112"/>
      <c r="D102" s="113"/>
      <c r="E102" s="114"/>
      <c r="F102" s="115"/>
      <c r="G102" s="104"/>
      <c r="H102" s="103"/>
      <c r="I102" s="116"/>
      <c r="J102" s="116"/>
      <c r="K102" s="116"/>
      <c r="L102" s="117"/>
      <c r="M102" s="117"/>
      <c r="N102" s="117"/>
      <c r="O102" s="118"/>
      <c r="P102" s="117"/>
      <c r="Q102" s="117"/>
      <c r="R102" s="118"/>
      <c r="S102" s="118"/>
      <c r="T102" s="117"/>
      <c r="U102" s="117"/>
      <c r="V102" s="117"/>
      <c r="W102" s="117"/>
      <c r="X102" s="117"/>
      <c r="Y102" s="117"/>
      <c r="Z102" s="118"/>
      <c r="AA102" s="117"/>
      <c r="AB102" s="117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</row>
    <row r="103" s="119" customFormat="true" ht="28.5" hidden="false" customHeight="true" outlineLevel="0" collapsed="false">
      <c r="A103" s="111" t="s">
        <v>138</v>
      </c>
      <c r="B103" s="112" t="s">
        <v>139</v>
      </c>
      <c r="C103" s="112"/>
      <c r="D103" s="113"/>
      <c r="E103" s="114"/>
      <c r="F103" s="115"/>
      <c r="G103" s="104"/>
      <c r="H103" s="103"/>
      <c r="I103" s="116"/>
      <c r="J103" s="116"/>
      <c r="K103" s="116"/>
      <c r="L103" s="117"/>
      <c r="M103" s="117"/>
      <c r="N103" s="117"/>
      <c r="O103" s="118"/>
      <c r="P103" s="117"/>
      <c r="Q103" s="117"/>
      <c r="R103" s="118"/>
      <c r="S103" s="118"/>
      <c r="T103" s="117"/>
      <c r="U103" s="117"/>
      <c r="V103" s="117"/>
      <c r="W103" s="117"/>
      <c r="X103" s="117"/>
      <c r="Y103" s="117"/>
      <c r="Z103" s="118"/>
      <c r="AA103" s="117"/>
      <c r="AB103" s="117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</row>
    <row r="104" s="119" customFormat="true" ht="28.5" hidden="false" customHeight="true" outlineLevel="0" collapsed="false">
      <c r="A104" s="111" t="s">
        <v>140</v>
      </c>
      <c r="B104" s="112" t="s">
        <v>141</v>
      </c>
      <c r="C104" s="112"/>
      <c r="D104" s="113"/>
      <c r="E104" s="114"/>
      <c r="F104" s="115"/>
      <c r="G104" s="104"/>
      <c r="H104" s="103"/>
      <c r="I104" s="116"/>
      <c r="J104" s="116"/>
      <c r="K104" s="116"/>
      <c r="L104" s="117"/>
      <c r="M104" s="117"/>
      <c r="N104" s="117"/>
      <c r="O104" s="118"/>
      <c r="P104" s="117"/>
      <c r="Q104" s="117"/>
      <c r="R104" s="118"/>
      <c r="S104" s="118"/>
      <c r="T104" s="117"/>
      <c r="U104" s="117"/>
      <c r="V104" s="117"/>
      <c r="W104" s="117"/>
      <c r="X104" s="117"/>
      <c r="Y104" s="117"/>
      <c r="Z104" s="118"/>
      <c r="AA104" s="117"/>
      <c r="AB104" s="117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</row>
    <row r="105" customFormat="false" ht="28.5" hidden="false" customHeight="true" outlineLevel="0" collapsed="false">
      <c r="A105" s="95"/>
      <c r="B105" s="32" t="s">
        <v>142</v>
      </c>
      <c r="C105" s="32"/>
      <c r="D105" s="42"/>
      <c r="E105" s="42"/>
      <c r="F105" s="42"/>
      <c r="G105" s="23" t="n">
        <f aca="false">G91+G94+G98+G99+G100+G101+G102+G103+G104</f>
        <v>2</v>
      </c>
      <c r="H105" s="23" t="n">
        <f aca="false">H91+H94+H98+H99+H100+H101+H102+H103+H104</f>
        <v>1</v>
      </c>
      <c r="I105" s="35"/>
      <c r="J105" s="120"/>
      <c r="K105" s="35"/>
      <c r="L105" s="36"/>
      <c r="M105" s="36"/>
      <c r="N105" s="36"/>
      <c r="P105" s="37"/>
      <c r="Q105" s="36"/>
      <c r="T105" s="36"/>
      <c r="U105" s="36"/>
      <c r="V105" s="36"/>
      <c r="W105" s="36"/>
      <c r="X105" s="36"/>
      <c r="Y105" s="36"/>
      <c r="AA105" s="36"/>
      <c r="AB105" s="36"/>
    </row>
    <row r="106" customFormat="false" ht="18.75" hidden="false" customHeight="false" outlineLevel="0" collapsed="false">
      <c r="A106" s="30" t="s">
        <v>143</v>
      </c>
      <c r="B106" s="30"/>
      <c r="C106" s="30"/>
      <c r="D106" s="30"/>
      <c r="E106" s="30"/>
      <c r="F106" s="30"/>
      <c r="G106" s="30"/>
      <c r="H106" s="30"/>
      <c r="I106" s="35"/>
      <c r="J106" s="120"/>
      <c r="K106" s="35"/>
      <c r="L106" s="36"/>
      <c r="M106" s="36"/>
      <c r="N106" s="36"/>
      <c r="P106" s="37"/>
      <c r="Q106" s="36"/>
      <c r="T106" s="36"/>
      <c r="U106" s="36"/>
      <c r="V106" s="36"/>
      <c r="W106" s="36"/>
      <c r="X106" s="36"/>
      <c r="Y106" s="36"/>
      <c r="AA106" s="36"/>
      <c r="AB106" s="36"/>
    </row>
    <row r="107" customFormat="false" ht="37.5" hidden="false" customHeight="true" outlineLevel="0" collapsed="false">
      <c r="A107" s="31"/>
      <c r="B107" s="121" t="s">
        <v>144</v>
      </c>
      <c r="C107" s="121"/>
      <c r="D107" s="24" t="n">
        <v>0</v>
      </c>
      <c r="E107" s="24" t="n">
        <v>0</v>
      </c>
      <c r="F107" s="42"/>
      <c r="G107" s="23" t="s">
        <v>145</v>
      </c>
      <c r="H107" s="40" t="s">
        <v>145</v>
      </c>
      <c r="I107" s="35"/>
      <c r="J107" s="120"/>
      <c r="K107" s="35"/>
      <c r="L107" s="36"/>
      <c r="M107" s="36"/>
      <c r="N107" s="36"/>
      <c r="P107" s="36"/>
      <c r="Q107" s="36"/>
      <c r="T107" s="36"/>
      <c r="U107" s="36"/>
      <c r="V107" s="36"/>
      <c r="W107" s="36"/>
      <c r="X107" s="36"/>
      <c r="Y107" s="36"/>
      <c r="AA107" s="36"/>
      <c r="AB107" s="36"/>
    </row>
    <row r="108" s="128" customFormat="true" ht="31.5" hidden="false" customHeight="true" outlineLevel="0" collapsed="false">
      <c r="A108" s="122"/>
      <c r="B108" s="123" t="n">
        <v>1</v>
      </c>
      <c r="C108" s="124" t="s">
        <v>146</v>
      </c>
      <c r="D108" s="125"/>
      <c r="E108" s="125"/>
      <c r="F108" s="126"/>
      <c r="G108" s="127" t="n">
        <f aca="false">SUM(G109:G113)</f>
        <v>0</v>
      </c>
      <c r="H108" s="127" t="n">
        <f aca="false">SUM(H109:H113)</f>
        <v>0</v>
      </c>
    </row>
    <row r="109" s="134" customFormat="true" ht="19.5" hidden="false" customHeight="true" outlineLevel="0" collapsed="false">
      <c r="A109" s="129" t="s">
        <v>87</v>
      </c>
      <c r="B109" s="130" t="s">
        <v>147</v>
      </c>
      <c r="C109" s="131" t="s">
        <v>148</v>
      </c>
      <c r="D109" s="130" t="n">
        <v>9</v>
      </c>
      <c r="E109" s="130" t="n">
        <v>9</v>
      </c>
      <c r="F109" s="132"/>
      <c r="G109" s="133"/>
      <c r="H109" s="133"/>
    </row>
    <row r="110" s="134" customFormat="true" ht="30.75" hidden="false" customHeight="true" outlineLevel="0" collapsed="false">
      <c r="A110" s="129" t="s">
        <v>89</v>
      </c>
      <c r="B110" s="130" t="s">
        <v>149</v>
      </c>
      <c r="C110" s="131" t="s">
        <v>150</v>
      </c>
      <c r="D110" s="130" t="n">
        <v>1</v>
      </c>
      <c r="E110" s="130" t="n">
        <v>1</v>
      </c>
      <c r="F110" s="132"/>
      <c r="G110" s="133"/>
      <c r="H110" s="133"/>
    </row>
    <row r="111" s="134" customFormat="true" ht="37.5" hidden="false" customHeight="true" outlineLevel="0" collapsed="false">
      <c r="A111" s="129" t="s">
        <v>151</v>
      </c>
      <c r="B111" s="130" t="s">
        <v>152</v>
      </c>
      <c r="C111" s="131" t="s">
        <v>153</v>
      </c>
      <c r="D111" s="130" t="n">
        <v>1</v>
      </c>
      <c r="E111" s="130" t="n">
        <v>1</v>
      </c>
      <c r="F111" s="132"/>
      <c r="G111" s="133"/>
      <c r="H111" s="133"/>
    </row>
    <row r="112" s="134" customFormat="true" ht="15.6" hidden="false" customHeight="true" outlineLevel="0" collapsed="false">
      <c r="A112" s="129" t="s">
        <v>154</v>
      </c>
      <c r="B112" s="130" t="s">
        <v>155</v>
      </c>
      <c r="C112" s="131" t="s">
        <v>156</v>
      </c>
      <c r="D112" s="130" t="n">
        <v>1</v>
      </c>
      <c r="E112" s="130" t="n">
        <v>1</v>
      </c>
      <c r="F112" s="132"/>
      <c r="G112" s="133"/>
      <c r="H112" s="133"/>
    </row>
    <row r="113" s="134" customFormat="true" ht="15" hidden="false" customHeight="false" outlineLevel="0" collapsed="false">
      <c r="A113" s="129" t="s">
        <v>157</v>
      </c>
      <c r="B113" s="130" t="s">
        <v>158</v>
      </c>
      <c r="C113" s="131" t="s">
        <v>159</v>
      </c>
      <c r="D113" s="130" t="n">
        <v>1</v>
      </c>
      <c r="E113" s="130" t="n">
        <v>1</v>
      </c>
      <c r="F113" s="132"/>
      <c r="G113" s="133"/>
      <c r="H113" s="133"/>
    </row>
    <row r="114" s="139" customFormat="true" ht="30.6" hidden="false" customHeight="true" outlineLevel="0" collapsed="false">
      <c r="A114" s="135"/>
      <c r="B114" s="136" t="n">
        <v>2</v>
      </c>
      <c r="C114" s="124" t="s">
        <v>160</v>
      </c>
      <c r="D114" s="136"/>
      <c r="E114" s="136"/>
      <c r="F114" s="137"/>
      <c r="G114" s="138" t="n">
        <f aca="false">SUM(G115:G128)</f>
        <v>7</v>
      </c>
      <c r="H114" s="138" t="n">
        <f aca="false">SUM(H115:H128)</f>
        <v>25</v>
      </c>
    </row>
    <row r="115" s="140" customFormat="true" ht="24.75" hidden="false" customHeight="true" outlineLevel="0" collapsed="false">
      <c r="A115" s="129" t="n">
        <v>7</v>
      </c>
      <c r="B115" s="130" t="s">
        <v>161</v>
      </c>
      <c r="C115" s="131" t="s">
        <v>162</v>
      </c>
      <c r="D115" s="130" t="n">
        <v>1</v>
      </c>
      <c r="E115" s="130" t="n">
        <v>1</v>
      </c>
      <c r="F115" s="132"/>
      <c r="G115" s="133"/>
      <c r="H115" s="133"/>
    </row>
    <row r="116" s="140" customFormat="true" ht="24.75" hidden="false" customHeight="true" outlineLevel="0" collapsed="false">
      <c r="A116" s="129" t="n">
        <v>8</v>
      </c>
      <c r="B116" s="130" t="s">
        <v>163</v>
      </c>
      <c r="C116" s="131" t="s">
        <v>164</v>
      </c>
      <c r="D116" s="130" t="n">
        <v>17</v>
      </c>
      <c r="E116" s="130" t="n">
        <v>17</v>
      </c>
      <c r="F116" s="132"/>
      <c r="G116" s="133"/>
      <c r="H116" s="133"/>
    </row>
    <row r="117" s="140" customFormat="true" ht="30.75" hidden="false" customHeight="true" outlineLevel="0" collapsed="false">
      <c r="A117" s="129" t="n">
        <v>9</v>
      </c>
      <c r="B117" s="130" t="s">
        <v>165</v>
      </c>
      <c r="C117" s="131" t="s">
        <v>166</v>
      </c>
      <c r="D117" s="130" t="n">
        <v>292</v>
      </c>
      <c r="E117" s="130" t="n">
        <v>292</v>
      </c>
      <c r="F117" s="132"/>
      <c r="G117" s="133" t="n">
        <v>7</v>
      </c>
      <c r="H117" s="133" t="n">
        <v>25</v>
      </c>
    </row>
    <row r="118" s="140" customFormat="true" ht="24.75" hidden="false" customHeight="true" outlineLevel="0" collapsed="false">
      <c r="A118" s="129" t="n">
        <v>10</v>
      </c>
      <c r="B118" s="130" t="s">
        <v>167</v>
      </c>
      <c r="C118" s="131" t="s">
        <v>168</v>
      </c>
      <c r="D118" s="130" t="n">
        <v>11</v>
      </c>
      <c r="E118" s="130" t="n">
        <v>11</v>
      </c>
      <c r="F118" s="132"/>
      <c r="G118" s="133"/>
      <c r="H118" s="133"/>
    </row>
    <row r="119" s="140" customFormat="true" ht="24.75" hidden="false" customHeight="true" outlineLevel="0" collapsed="false">
      <c r="A119" s="129" t="n">
        <v>11</v>
      </c>
      <c r="B119" s="130" t="s">
        <v>169</v>
      </c>
      <c r="C119" s="131" t="s">
        <v>170</v>
      </c>
      <c r="D119" s="130" t="n">
        <v>15</v>
      </c>
      <c r="E119" s="130" t="n">
        <v>15</v>
      </c>
      <c r="F119" s="132"/>
      <c r="G119" s="133"/>
      <c r="H119" s="133"/>
    </row>
    <row r="120" s="140" customFormat="true" ht="24.75" hidden="false" customHeight="true" outlineLevel="0" collapsed="false">
      <c r="A120" s="129" t="n">
        <v>12</v>
      </c>
      <c r="B120" s="130" t="s">
        <v>171</v>
      </c>
      <c r="C120" s="131" t="s">
        <v>172</v>
      </c>
      <c r="D120" s="130" t="n">
        <v>14</v>
      </c>
      <c r="E120" s="130" t="n">
        <v>14</v>
      </c>
      <c r="F120" s="132"/>
      <c r="G120" s="133"/>
      <c r="H120" s="133"/>
    </row>
    <row r="121" s="140" customFormat="true" ht="24.75" hidden="false" customHeight="true" outlineLevel="0" collapsed="false">
      <c r="A121" s="129" t="n">
        <v>13</v>
      </c>
      <c r="B121" s="130" t="s">
        <v>173</v>
      </c>
      <c r="C121" s="131" t="s">
        <v>174</v>
      </c>
      <c r="D121" s="130" t="n">
        <v>5</v>
      </c>
      <c r="E121" s="130" t="n">
        <v>5</v>
      </c>
      <c r="F121" s="132"/>
      <c r="G121" s="133"/>
      <c r="H121" s="133"/>
    </row>
    <row r="122" s="140" customFormat="true" ht="24.75" hidden="false" customHeight="true" outlineLevel="0" collapsed="false">
      <c r="A122" s="129" t="n">
        <v>14</v>
      </c>
      <c r="B122" s="130" t="s">
        <v>175</v>
      </c>
      <c r="C122" s="131" t="s">
        <v>176</v>
      </c>
      <c r="D122" s="130" t="n">
        <v>2</v>
      </c>
      <c r="E122" s="130" t="n">
        <v>2</v>
      </c>
      <c r="F122" s="132"/>
      <c r="G122" s="133"/>
      <c r="H122" s="133"/>
    </row>
    <row r="123" s="140" customFormat="true" ht="24.75" hidden="false" customHeight="true" outlineLevel="0" collapsed="false">
      <c r="A123" s="129" t="n">
        <v>15</v>
      </c>
      <c r="B123" s="130" t="s">
        <v>177</v>
      </c>
      <c r="C123" s="131" t="s">
        <v>178</v>
      </c>
      <c r="D123" s="130" t="n">
        <v>1</v>
      </c>
      <c r="E123" s="130" t="n">
        <v>1</v>
      </c>
      <c r="F123" s="132"/>
      <c r="G123" s="133"/>
      <c r="H123" s="133"/>
    </row>
    <row r="124" s="140" customFormat="true" ht="24.75" hidden="false" customHeight="true" outlineLevel="0" collapsed="false">
      <c r="A124" s="129" t="n">
        <v>16</v>
      </c>
      <c r="B124" s="130" t="s">
        <v>179</v>
      </c>
      <c r="C124" s="131" t="s">
        <v>180</v>
      </c>
      <c r="D124" s="130" t="n">
        <v>9</v>
      </c>
      <c r="E124" s="130" t="n">
        <v>9</v>
      </c>
      <c r="F124" s="132"/>
      <c r="G124" s="133"/>
      <c r="H124" s="133"/>
    </row>
    <row r="125" s="140" customFormat="true" ht="24.75" hidden="false" customHeight="true" outlineLevel="0" collapsed="false">
      <c r="A125" s="129" t="n">
        <v>17</v>
      </c>
      <c r="B125" s="130" t="s">
        <v>181</v>
      </c>
      <c r="C125" s="131" t="s">
        <v>182</v>
      </c>
      <c r="D125" s="130"/>
      <c r="E125" s="130"/>
      <c r="F125" s="132"/>
      <c r="G125" s="133"/>
      <c r="H125" s="133"/>
    </row>
    <row r="126" s="141" customFormat="true" ht="24.75" hidden="false" customHeight="true" outlineLevel="0" collapsed="false">
      <c r="A126" s="129" t="n">
        <v>18</v>
      </c>
      <c r="B126" s="130" t="s">
        <v>183</v>
      </c>
      <c r="C126" s="131" t="s">
        <v>184</v>
      </c>
      <c r="D126" s="130"/>
      <c r="E126" s="130"/>
      <c r="F126" s="132"/>
      <c r="G126" s="133"/>
      <c r="H126" s="133"/>
    </row>
    <row r="127" s="141" customFormat="true" ht="24.75" hidden="false" customHeight="true" outlineLevel="0" collapsed="false">
      <c r="A127" s="142" t="n">
        <v>19</v>
      </c>
      <c r="B127" s="111" t="s">
        <v>185</v>
      </c>
      <c r="C127" s="143" t="s">
        <v>186</v>
      </c>
      <c r="D127" s="111"/>
      <c r="E127" s="111"/>
      <c r="F127" s="144"/>
      <c r="G127" s="145"/>
      <c r="H127" s="145"/>
    </row>
    <row r="128" s="141" customFormat="true" ht="24.75" hidden="false" customHeight="true" outlineLevel="0" collapsed="false">
      <c r="A128" s="142" t="n">
        <v>20</v>
      </c>
      <c r="B128" s="111" t="s">
        <v>187</v>
      </c>
      <c r="C128" s="143" t="s">
        <v>188</v>
      </c>
      <c r="D128" s="111"/>
      <c r="E128" s="111"/>
      <c r="F128" s="144"/>
      <c r="G128" s="145"/>
      <c r="H128" s="145"/>
    </row>
    <row r="129" s="128" customFormat="true" ht="18.75" hidden="false" customHeight="false" outlineLevel="0" collapsed="false">
      <c r="A129" s="122"/>
      <c r="B129" s="123" t="n">
        <v>3</v>
      </c>
      <c r="C129" s="124" t="s">
        <v>189</v>
      </c>
      <c r="D129" s="125"/>
      <c r="E129" s="125"/>
      <c r="F129" s="126"/>
      <c r="G129" s="127" t="n">
        <f aca="false">SUM(G130:G150)</f>
        <v>0</v>
      </c>
      <c r="H129" s="127" t="n">
        <f aca="false">SUM(H130:H150)</f>
        <v>0</v>
      </c>
    </row>
    <row r="130" s="140" customFormat="true" ht="30" hidden="false" customHeight="true" outlineLevel="0" collapsed="false">
      <c r="A130" s="129" t="n">
        <v>21</v>
      </c>
      <c r="B130" s="130" t="s">
        <v>190</v>
      </c>
      <c r="C130" s="131" t="s">
        <v>191</v>
      </c>
      <c r="D130" s="130" t="n">
        <v>30</v>
      </c>
      <c r="E130" s="130" t="n">
        <v>30</v>
      </c>
      <c r="F130" s="132"/>
      <c r="G130" s="133"/>
      <c r="H130" s="133"/>
    </row>
    <row r="131" s="140" customFormat="true" ht="30" hidden="false" customHeight="true" outlineLevel="0" collapsed="false">
      <c r="A131" s="129" t="n">
        <v>22</v>
      </c>
      <c r="B131" s="130" t="s">
        <v>192</v>
      </c>
      <c r="C131" s="131" t="s">
        <v>193</v>
      </c>
      <c r="D131" s="130" t="n">
        <v>15</v>
      </c>
      <c r="E131" s="130" t="n">
        <v>15</v>
      </c>
      <c r="F131" s="132"/>
      <c r="G131" s="133"/>
      <c r="H131" s="133"/>
    </row>
    <row r="132" s="140" customFormat="true" ht="30" hidden="false" customHeight="true" outlineLevel="0" collapsed="false">
      <c r="A132" s="129" t="n">
        <v>23</v>
      </c>
      <c r="B132" s="130" t="s">
        <v>194</v>
      </c>
      <c r="C132" s="131" t="s">
        <v>195</v>
      </c>
      <c r="D132" s="130" t="n">
        <v>3</v>
      </c>
      <c r="E132" s="130" t="n">
        <v>3</v>
      </c>
      <c r="F132" s="132"/>
      <c r="G132" s="133"/>
      <c r="H132" s="133"/>
    </row>
    <row r="133" s="140" customFormat="true" ht="30" hidden="false" customHeight="true" outlineLevel="0" collapsed="false">
      <c r="A133" s="129" t="n">
        <v>24</v>
      </c>
      <c r="B133" s="130" t="s">
        <v>196</v>
      </c>
      <c r="C133" s="131" t="s">
        <v>197</v>
      </c>
      <c r="D133" s="130" t="n">
        <v>1</v>
      </c>
      <c r="E133" s="130" t="n">
        <v>1</v>
      </c>
      <c r="F133" s="132"/>
      <c r="G133" s="133"/>
      <c r="H133" s="133"/>
    </row>
    <row r="134" s="140" customFormat="true" ht="30" hidden="false" customHeight="true" outlineLevel="0" collapsed="false">
      <c r="A134" s="129" t="n">
        <v>25</v>
      </c>
      <c r="B134" s="130" t="s">
        <v>198</v>
      </c>
      <c r="C134" s="131" t="s">
        <v>199</v>
      </c>
      <c r="D134" s="130" t="n">
        <v>9</v>
      </c>
      <c r="E134" s="130" t="n">
        <v>9</v>
      </c>
      <c r="F134" s="132"/>
      <c r="G134" s="133"/>
      <c r="H134" s="133"/>
    </row>
    <row r="135" s="140" customFormat="true" ht="30" hidden="false" customHeight="true" outlineLevel="0" collapsed="false">
      <c r="A135" s="129" t="n">
        <v>26</v>
      </c>
      <c r="B135" s="130" t="s">
        <v>200</v>
      </c>
      <c r="C135" s="131" t="s">
        <v>201</v>
      </c>
      <c r="D135" s="130" t="n">
        <v>9</v>
      </c>
      <c r="E135" s="130" t="n">
        <v>9</v>
      </c>
      <c r="F135" s="132"/>
      <c r="G135" s="133"/>
      <c r="H135" s="133"/>
    </row>
    <row r="136" s="140" customFormat="true" ht="30" hidden="false" customHeight="true" outlineLevel="0" collapsed="false">
      <c r="A136" s="129" t="n">
        <v>27</v>
      </c>
      <c r="B136" s="130" t="s">
        <v>202</v>
      </c>
      <c r="C136" s="131" t="s">
        <v>203</v>
      </c>
      <c r="D136" s="130" t="n">
        <v>8</v>
      </c>
      <c r="E136" s="130" t="n">
        <v>8</v>
      </c>
      <c r="F136" s="132"/>
      <c r="G136" s="133"/>
      <c r="H136" s="133"/>
    </row>
    <row r="137" s="140" customFormat="true" ht="30" hidden="false" customHeight="true" outlineLevel="0" collapsed="false">
      <c r="A137" s="129" t="n">
        <v>28</v>
      </c>
      <c r="B137" s="130" t="s">
        <v>204</v>
      </c>
      <c r="C137" s="131" t="s">
        <v>205</v>
      </c>
      <c r="D137" s="130" t="n">
        <v>2</v>
      </c>
      <c r="E137" s="130" t="n">
        <v>2</v>
      </c>
      <c r="F137" s="132"/>
      <c r="G137" s="133"/>
      <c r="H137" s="133"/>
    </row>
    <row r="138" s="140" customFormat="true" ht="30" hidden="false" customHeight="true" outlineLevel="0" collapsed="false">
      <c r="A138" s="129" t="n">
        <v>29</v>
      </c>
      <c r="B138" s="130" t="s">
        <v>206</v>
      </c>
      <c r="C138" s="131" t="s">
        <v>207</v>
      </c>
      <c r="D138" s="130" t="n">
        <v>16</v>
      </c>
      <c r="E138" s="130" t="n">
        <v>16</v>
      </c>
      <c r="F138" s="132"/>
      <c r="G138" s="133"/>
      <c r="H138" s="133"/>
    </row>
    <row r="139" s="140" customFormat="true" ht="30" hidden="false" customHeight="true" outlineLevel="0" collapsed="false">
      <c r="A139" s="129" t="n">
        <v>30</v>
      </c>
      <c r="B139" s="130" t="s">
        <v>208</v>
      </c>
      <c r="C139" s="131" t="s">
        <v>209</v>
      </c>
      <c r="D139" s="130" t="n">
        <v>65</v>
      </c>
      <c r="E139" s="130" t="n">
        <v>65</v>
      </c>
      <c r="F139" s="132"/>
      <c r="G139" s="133"/>
      <c r="H139" s="133"/>
    </row>
    <row r="140" s="140" customFormat="true" ht="30" hidden="false" customHeight="true" outlineLevel="0" collapsed="false">
      <c r="A140" s="129" t="n">
        <v>31</v>
      </c>
      <c r="B140" s="130" t="s">
        <v>210</v>
      </c>
      <c r="C140" s="131" t="s">
        <v>211</v>
      </c>
      <c r="D140" s="130" t="n">
        <v>1</v>
      </c>
      <c r="E140" s="130" t="n">
        <v>1</v>
      </c>
      <c r="F140" s="132"/>
      <c r="G140" s="133"/>
      <c r="H140" s="133"/>
    </row>
    <row r="141" s="140" customFormat="true" ht="30" hidden="false" customHeight="true" outlineLevel="0" collapsed="false">
      <c r="A141" s="129" t="n">
        <v>32</v>
      </c>
      <c r="B141" s="130" t="s">
        <v>212</v>
      </c>
      <c r="C141" s="131" t="s">
        <v>213</v>
      </c>
      <c r="D141" s="130" t="n">
        <v>8</v>
      </c>
      <c r="E141" s="130" t="n">
        <v>8</v>
      </c>
      <c r="F141" s="132"/>
      <c r="G141" s="133"/>
      <c r="H141" s="133"/>
    </row>
    <row r="142" s="140" customFormat="true" ht="30" hidden="false" customHeight="true" outlineLevel="0" collapsed="false">
      <c r="A142" s="129" t="n">
        <v>33</v>
      </c>
      <c r="B142" s="130" t="s">
        <v>214</v>
      </c>
      <c r="C142" s="131" t="s">
        <v>215</v>
      </c>
      <c r="D142" s="130" t="n">
        <v>3</v>
      </c>
      <c r="E142" s="130" t="n">
        <v>3</v>
      </c>
      <c r="F142" s="132"/>
      <c r="G142" s="133"/>
      <c r="H142" s="133"/>
    </row>
    <row r="143" s="140" customFormat="true" ht="30" hidden="false" customHeight="true" outlineLevel="0" collapsed="false">
      <c r="A143" s="129" t="n">
        <v>34</v>
      </c>
      <c r="B143" s="130" t="s">
        <v>216</v>
      </c>
      <c r="C143" s="131" t="s">
        <v>217</v>
      </c>
      <c r="D143" s="130"/>
      <c r="E143" s="130"/>
      <c r="F143" s="132"/>
      <c r="G143" s="133"/>
      <c r="H143" s="133"/>
    </row>
    <row r="144" s="140" customFormat="true" ht="30" hidden="false" customHeight="true" outlineLevel="0" collapsed="false">
      <c r="A144" s="129" t="n">
        <v>35</v>
      </c>
      <c r="B144" s="130" t="s">
        <v>218</v>
      </c>
      <c r="C144" s="131" t="s">
        <v>219</v>
      </c>
      <c r="D144" s="130" t="n">
        <v>8</v>
      </c>
      <c r="E144" s="130" t="n">
        <v>8</v>
      </c>
      <c r="F144" s="132"/>
      <c r="G144" s="133"/>
      <c r="H144" s="133"/>
    </row>
    <row r="145" s="140" customFormat="true" ht="30" hidden="false" customHeight="true" outlineLevel="0" collapsed="false">
      <c r="A145" s="129" t="n">
        <v>36</v>
      </c>
      <c r="B145" s="130" t="s">
        <v>220</v>
      </c>
      <c r="C145" s="131" t="s">
        <v>221</v>
      </c>
      <c r="D145" s="130" t="n">
        <v>1</v>
      </c>
      <c r="E145" s="130" t="n">
        <v>1</v>
      </c>
      <c r="F145" s="132"/>
      <c r="G145" s="133"/>
      <c r="H145" s="133"/>
    </row>
    <row r="146" s="140" customFormat="true" ht="30" hidden="false" customHeight="true" outlineLevel="0" collapsed="false">
      <c r="A146" s="129" t="n">
        <v>37</v>
      </c>
      <c r="B146" s="130" t="s">
        <v>222</v>
      </c>
      <c r="C146" s="131" t="s">
        <v>223</v>
      </c>
      <c r="D146" s="130" t="n">
        <v>1</v>
      </c>
      <c r="E146" s="130" t="n">
        <v>1</v>
      </c>
      <c r="F146" s="132"/>
      <c r="G146" s="133"/>
      <c r="H146" s="133"/>
    </row>
    <row r="147" s="140" customFormat="true" ht="30" hidden="false" customHeight="true" outlineLevel="0" collapsed="false">
      <c r="A147" s="129" t="n">
        <v>38</v>
      </c>
      <c r="B147" s="130" t="s">
        <v>224</v>
      </c>
      <c r="C147" s="131" t="s">
        <v>225</v>
      </c>
      <c r="D147" s="130" t="n">
        <v>26</v>
      </c>
      <c r="E147" s="130" t="n">
        <v>26</v>
      </c>
      <c r="F147" s="132"/>
      <c r="G147" s="133"/>
      <c r="H147" s="133"/>
    </row>
    <row r="148" s="140" customFormat="true" ht="30" hidden="false" customHeight="true" outlineLevel="0" collapsed="false">
      <c r="A148" s="129" t="n">
        <v>39</v>
      </c>
      <c r="B148" s="130" t="s">
        <v>226</v>
      </c>
      <c r="C148" s="131" t="s">
        <v>227</v>
      </c>
      <c r="D148" s="130" t="n">
        <v>8</v>
      </c>
      <c r="E148" s="130" t="n">
        <v>8</v>
      </c>
      <c r="F148" s="132"/>
      <c r="G148" s="133"/>
      <c r="H148" s="133"/>
    </row>
    <row r="149" s="140" customFormat="true" ht="30" hidden="false" customHeight="true" outlineLevel="0" collapsed="false">
      <c r="A149" s="129" t="n">
        <v>41</v>
      </c>
      <c r="B149" s="130" t="s">
        <v>228</v>
      </c>
      <c r="C149" s="131" t="s">
        <v>229</v>
      </c>
      <c r="D149" s="130" t="n">
        <v>61</v>
      </c>
      <c r="E149" s="130" t="n">
        <v>61</v>
      </c>
      <c r="F149" s="132"/>
      <c r="G149" s="133"/>
      <c r="H149" s="133"/>
    </row>
    <row r="150" s="140" customFormat="true" ht="30" hidden="false" customHeight="true" outlineLevel="0" collapsed="false">
      <c r="A150" s="129" t="n">
        <v>42</v>
      </c>
      <c r="B150" s="130" t="s">
        <v>230</v>
      </c>
      <c r="C150" s="131" t="s">
        <v>231</v>
      </c>
      <c r="D150" s="130" t="n">
        <v>2</v>
      </c>
      <c r="E150" s="130" t="n">
        <v>2</v>
      </c>
      <c r="F150" s="132"/>
      <c r="G150" s="133"/>
      <c r="H150" s="133"/>
    </row>
    <row r="151" s="139" customFormat="true" ht="18.75" hidden="false" customHeight="false" outlineLevel="0" collapsed="false">
      <c r="A151" s="135"/>
      <c r="B151" s="136" t="n">
        <v>4</v>
      </c>
      <c r="C151" s="124" t="s">
        <v>232</v>
      </c>
      <c r="D151" s="136"/>
      <c r="E151" s="136"/>
      <c r="F151" s="137"/>
      <c r="G151" s="138" t="n">
        <f aca="false">G152</f>
        <v>1</v>
      </c>
      <c r="H151" s="138" t="n">
        <f aca="false">H152</f>
        <v>1</v>
      </c>
    </row>
    <row r="152" s="134" customFormat="true" ht="25.5" hidden="false" customHeight="true" outlineLevel="0" collapsed="false">
      <c r="A152" s="129" t="n">
        <v>43</v>
      </c>
      <c r="B152" s="130" t="s">
        <v>233</v>
      </c>
      <c r="C152" s="131" t="s">
        <v>234</v>
      </c>
      <c r="D152" s="130" t="n">
        <v>30</v>
      </c>
      <c r="E152" s="130" t="n">
        <v>30</v>
      </c>
      <c r="F152" s="132"/>
      <c r="G152" s="133" t="n">
        <v>1</v>
      </c>
      <c r="H152" s="133" t="n">
        <v>1</v>
      </c>
    </row>
    <row r="153" s="139" customFormat="true" ht="18.75" hidden="false" customHeight="false" outlineLevel="0" collapsed="false">
      <c r="A153" s="135"/>
      <c r="B153" s="136" t="n">
        <v>5</v>
      </c>
      <c r="C153" s="124" t="s">
        <v>235</v>
      </c>
      <c r="D153" s="136"/>
      <c r="E153" s="136"/>
      <c r="F153" s="137"/>
      <c r="G153" s="138" t="n">
        <f aca="false">SUM(G154:G158)</f>
        <v>0</v>
      </c>
      <c r="H153" s="138" t="n">
        <f aca="false">SUM(H154:H158)</f>
        <v>0</v>
      </c>
    </row>
    <row r="154" s="134" customFormat="true" ht="24.95" hidden="false" customHeight="true" outlineLevel="0" collapsed="false">
      <c r="A154" s="129" t="n">
        <v>45</v>
      </c>
      <c r="B154" s="130" t="s">
        <v>236</v>
      </c>
      <c r="C154" s="131" t="s">
        <v>237</v>
      </c>
      <c r="D154" s="130" t="n">
        <v>5</v>
      </c>
      <c r="E154" s="130" t="n">
        <v>5</v>
      </c>
      <c r="F154" s="132"/>
      <c r="G154" s="133"/>
      <c r="H154" s="133"/>
    </row>
    <row r="155" s="134" customFormat="true" ht="24.95" hidden="false" customHeight="true" outlineLevel="0" collapsed="false">
      <c r="A155" s="129" t="n">
        <v>48</v>
      </c>
      <c r="B155" s="130" t="s">
        <v>238</v>
      </c>
      <c r="C155" s="131" t="s">
        <v>239</v>
      </c>
      <c r="D155" s="130" t="n">
        <v>13</v>
      </c>
      <c r="E155" s="130" t="n">
        <v>13</v>
      </c>
      <c r="F155" s="132"/>
      <c r="G155" s="133"/>
      <c r="H155" s="133"/>
    </row>
    <row r="156" s="134" customFormat="true" ht="24.95" hidden="false" customHeight="true" outlineLevel="0" collapsed="false">
      <c r="A156" s="129" t="n">
        <v>49</v>
      </c>
      <c r="B156" s="130" t="s">
        <v>240</v>
      </c>
      <c r="C156" s="131" t="s">
        <v>241</v>
      </c>
      <c r="D156" s="130" t="n">
        <v>13</v>
      </c>
      <c r="E156" s="130" t="n">
        <v>13</v>
      </c>
      <c r="F156" s="132"/>
      <c r="G156" s="133"/>
      <c r="H156" s="133"/>
    </row>
    <row r="157" s="134" customFormat="true" ht="24.95" hidden="false" customHeight="true" outlineLevel="0" collapsed="false">
      <c r="A157" s="129" t="n">
        <v>50</v>
      </c>
      <c r="B157" s="130" t="s">
        <v>242</v>
      </c>
      <c r="C157" s="131" t="s">
        <v>243</v>
      </c>
      <c r="D157" s="130" t="n">
        <v>1</v>
      </c>
      <c r="E157" s="130" t="n">
        <v>1</v>
      </c>
      <c r="F157" s="132"/>
      <c r="G157" s="133"/>
      <c r="H157" s="133"/>
    </row>
    <row r="158" s="134" customFormat="true" ht="24.95" hidden="false" customHeight="true" outlineLevel="0" collapsed="false">
      <c r="A158" s="129" t="n">
        <v>52</v>
      </c>
      <c r="B158" s="130" t="s">
        <v>244</v>
      </c>
      <c r="C158" s="131" t="s">
        <v>245</v>
      </c>
      <c r="D158" s="130" t="n">
        <v>6</v>
      </c>
      <c r="E158" s="130" t="n">
        <v>6</v>
      </c>
      <c r="F158" s="132"/>
      <c r="G158" s="133"/>
      <c r="H158" s="133"/>
    </row>
    <row r="159" s="139" customFormat="true" ht="18.75" hidden="false" customHeight="false" outlineLevel="0" collapsed="false">
      <c r="A159" s="135"/>
      <c r="B159" s="136" t="n">
        <v>6</v>
      </c>
      <c r="C159" s="124" t="s">
        <v>246</v>
      </c>
      <c r="D159" s="136"/>
      <c r="E159" s="136"/>
      <c r="F159" s="137"/>
      <c r="G159" s="138" t="n">
        <f aca="false">G160</f>
        <v>0</v>
      </c>
      <c r="H159" s="138" t="n">
        <f aca="false">H160</f>
        <v>0</v>
      </c>
    </row>
    <row r="160" s="134" customFormat="true" ht="25.5" hidden="false" customHeight="true" outlineLevel="0" collapsed="false">
      <c r="A160" s="129" t="n">
        <v>53</v>
      </c>
      <c r="B160" s="130" t="s">
        <v>247</v>
      </c>
      <c r="C160" s="131" t="s">
        <v>248</v>
      </c>
      <c r="D160" s="130" t="n">
        <v>2</v>
      </c>
      <c r="E160" s="130" t="n">
        <v>2</v>
      </c>
      <c r="F160" s="132"/>
      <c r="G160" s="133"/>
      <c r="H160" s="133"/>
    </row>
    <row r="161" s="139" customFormat="true" ht="18.75" hidden="false" customHeight="false" outlineLevel="0" collapsed="false">
      <c r="A161" s="135"/>
      <c r="B161" s="136" t="n">
        <v>7</v>
      </c>
      <c r="C161" s="124" t="s">
        <v>249</v>
      </c>
      <c r="D161" s="136"/>
      <c r="E161" s="136"/>
      <c r="F161" s="137"/>
      <c r="G161" s="138" t="n">
        <f aca="false">SUM(G162:G168)</f>
        <v>89</v>
      </c>
      <c r="H161" s="138" t="n">
        <f aca="false">SUM(H162:H168)</f>
        <v>146</v>
      </c>
    </row>
    <row r="162" s="140" customFormat="true" ht="24.95" hidden="false" customHeight="true" outlineLevel="0" collapsed="false">
      <c r="A162" s="129" t="n">
        <v>54</v>
      </c>
      <c r="B162" s="130" t="s">
        <v>250</v>
      </c>
      <c r="C162" s="131" t="s">
        <v>251</v>
      </c>
      <c r="D162" s="130" t="n">
        <v>106</v>
      </c>
      <c r="E162" s="130" t="n">
        <v>106</v>
      </c>
      <c r="F162" s="132"/>
      <c r="G162" s="133" t="n">
        <v>2</v>
      </c>
      <c r="H162" s="133" t="n">
        <v>0</v>
      </c>
    </row>
    <row r="163" s="140" customFormat="true" ht="24.95" hidden="false" customHeight="true" outlineLevel="0" collapsed="false">
      <c r="A163" s="129" t="n">
        <v>55</v>
      </c>
      <c r="B163" s="130" t="s">
        <v>252</v>
      </c>
      <c r="C163" s="131" t="s">
        <v>253</v>
      </c>
      <c r="D163" s="130" t="n">
        <v>9</v>
      </c>
      <c r="E163" s="130" t="n">
        <v>9</v>
      </c>
      <c r="F163" s="132"/>
      <c r="G163" s="133"/>
      <c r="H163" s="133"/>
    </row>
    <row r="164" s="140" customFormat="true" ht="24.95" hidden="false" customHeight="true" outlineLevel="0" collapsed="false">
      <c r="A164" s="129" t="n">
        <v>56</v>
      </c>
      <c r="B164" s="130" t="s">
        <v>254</v>
      </c>
      <c r="C164" s="131" t="s">
        <v>255</v>
      </c>
      <c r="D164" s="130" t="n">
        <v>20</v>
      </c>
      <c r="E164" s="130" t="n">
        <v>20</v>
      </c>
      <c r="F164" s="132"/>
      <c r="G164" s="133"/>
      <c r="H164" s="133" t="n">
        <v>2</v>
      </c>
    </row>
    <row r="165" s="140" customFormat="true" ht="24.95" hidden="false" customHeight="true" outlineLevel="0" collapsed="false">
      <c r="A165" s="129" t="n">
        <v>57</v>
      </c>
      <c r="B165" s="130" t="s">
        <v>256</v>
      </c>
      <c r="C165" s="131" t="s">
        <v>257</v>
      </c>
      <c r="D165" s="130" t="n">
        <v>8</v>
      </c>
      <c r="E165" s="130" t="n">
        <v>8</v>
      </c>
      <c r="F165" s="132"/>
      <c r="G165" s="133" t="n">
        <v>1</v>
      </c>
      <c r="H165" s="133" t="n">
        <v>2</v>
      </c>
    </row>
    <row r="166" s="140" customFormat="true" ht="24.95" hidden="false" customHeight="true" outlineLevel="0" collapsed="false">
      <c r="A166" s="129" t="n">
        <v>58</v>
      </c>
      <c r="B166" s="130" t="s">
        <v>258</v>
      </c>
      <c r="C166" s="131" t="s">
        <v>259</v>
      </c>
      <c r="D166" s="130" t="n">
        <v>517</v>
      </c>
      <c r="E166" s="130" t="n">
        <v>517</v>
      </c>
      <c r="F166" s="132"/>
      <c r="G166" s="133" t="n">
        <v>86</v>
      </c>
      <c r="H166" s="133" t="n">
        <v>140</v>
      </c>
    </row>
    <row r="167" s="140" customFormat="true" ht="24.95" hidden="false" customHeight="true" outlineLevel="0" collapsed="false">
      <c r="A167" s="129" t="n">
        <v>61</v>
      </c>
      <c r="B167" s="130" t="s">
        <v>260</v>
      </c>
      <c r="C167" s="131" t="s">
        <v>261</v>
      </c>
      <c r="D167" s="130" t="n">
        <v>2</v>
      </c>
      <c r="E167" s="130" t="n">
        <v>2</v>
      </c>
      <c r="F167" s="132"/>
      <c r="G167" s="133"/>
      <c r="H167" s="133"/>
    </row>
    <row r="168" s="140" customFormat="true" ht="24.95" hidden="false" customHeight="true" outlineLevel="0" collapsed="false">
      <c r="A168" s="129" t="n">
        <v>62</v>
      </c>
      <c r="B168" s="130" t="s">
        <v>262</v>
      </c>
      <c r="C168" s="131" t="s">
        <v>263</v>
      </c>
      <c r="D168" s="130" t="n">
        <v>1083</v>
      </c>
      <c r="E168" s="130" t="n">
        <v>1083</v>
      </c>
      <c r="F168" s="132"/>
      <c r="G168" s="133" t="n">
        <v>0</v>
      </c>
      <c r="H168" s="133" t="n">
        <v>2</v>
      </c>
    </row>
    <row r="169" s="139" customFormat="true" ht="18.75" hidden="false" customHeight="false" outlineLevel="0" collapsed="false">
      <c r="A169" s="135"/>
      <c r="B169" s="136" t="n">
        <v>8</v>
      </c>
      <c r="C169" s="124" t="s">
        <v>264</v>
      </c>
      <c r="D169" s="136"/>
      <c r="E169" s="136"/>
      <c r="F169" s="137"/>
      <c r="G169" s="138" t="n">
        <f aca="false">SUM(G170:G182)</f>
        <v>0</v>
      </c>
      <c r="H169" s="138" t="n">
        <f aca="false">SUM(H170:H182)</f>
        <v>0</v>
      </c>
    </row>
    <row r="170" s="140" customFormat="true" ht="24.95" hidden="false" customHeight="true" outlineLevel="0" collapsed="false">
      <c r="A170" s="129" t="n">
        <v>63</v>
      </c>
      <c r="B170" s="130" t="s">
        <v>265</v>
      </c>
      <c r="C170" s="131" t="s">
        <v>266</v>
      </c>
      <c r="D170" s="130" t="n">
        <v>2</v>
      </c>
      <c r="E170" s="130" t="n">
        <v>2</v>
      </c>
      <c r="F170" s="132"/>
      <c r="G170" s="133"/>
      <c r="H170" s="133"/>
    </row>
    <row r="171" s="140" customFormat="true" ht="30" hidden="false" customHeight="true" outlineLevel="0" collapsed="false">
      <c r="A171" s="129" t="n">
        <v>65</v>
      </c>
      <c r="B171" s="130" t="s">
        <v>267</v>
      </c>
      <c r="C171" s="131" t="s">
        <v>268</v>
      </c>
      <c r="D171" s="130" t="n">
        <v>135</v>
      </c>
      <c r="E171" s="130" t="n">
        <v>135</v>
      </c>
      <c r="F171" s="132"/>
      <c r="G171" s="133"/>
      <c r="H171" s="133"/>
    </row>
    <row r="172" s="140" customFormat="true" ht="24.95" hidden="false" customHeight="true" outlineLevel="0" collapsed="false">
      <c r="A172" s="129" t="n">
        <v>66</v>
      </c>
      <c r="B172" s="130" t="s">
        <v>269</v>
      </c>
      <c r="C172" s="131" t="s">
        <v>270</v>
      </c>
      <c r="D172" s="130" t="n">
        <v>4</v>
      </c>
      <c r="E172" s="130" t="n">
        <v>4</v>
      </c>
      <c r="F172" s="132"/>
      <c r="G172" s="133"/>
      <c r="H172" s="133"/>
    </row>
    <row r="173" s="140" customFormat="true" ht="24.95" hidden="false" customHeight="true" outlineLevel="0" collapsed="false">
      <c r="A173" s="129" t="n">
        <v>67</v>
      </c>
      <c r="B173" s="130" t="s">
        <v>271</v>
      </c>
      <c r="C173" s="131" t="s">
        <v>272</v>
      </c>
      <c r="D173" s="130" t="n">
        <v>6</v>
      </c>
      <c r="E173" s="130" t="n">
        <v>6</v>
      </c>
      <c r="F173" s="132"/>
      <c r="G173" s="133"/>
      <c r="H173" s="133"/>
    </row>
    <row r="174" s="140" customFormat="true" ht="30" hidden="false" customHeight="true" outlineLevel="0" collapsed="false">
      <c r="A174" s="129" t="n">
        <v>68</v>
      </c>
      <c r="B174" s="130" t="s">
        <v>273</v>
      </c>
      <c r="C174" s="131" t="s">
        <v>274</v>
      </c>
      <c r="D174" s="130" t="n">
        <v>100</v>
      </c>
      <c r="E174" s="130" t="n">
        <v>100</v>
      </c>
      <c r="F174" s="132"/>
      <c r="G174" s="133"/>
      <c r="H174" s="133"/>
    </row>
    <row r="175" s="140" customFormat="true" ht="30" hidden="false" customHeight="true" outlineLevel="0" collapsed="false">
      <c r="A175" s="129" t="n">
        <v>69</v>
      </c>
      <c r="B175" s="130" t="s">
        <v>275</v>
      </c>
      <c r="C175" s="131" t="s">
        <v>276</v>
      </c>
      <c r="D175" s="130" t="n">
        <v>2</v>
      </c>
      <c r="E175" s="130" t="n">
        <v>2</v>
      </c>
      <c r="F175" s="132"/>
      <c r="G175" s="133"/>
      <c r="H175" s="133"/>
    </row>
    <row r="176" s="140" customFormat="true" ht="24.95" hidden="false" customHeight="true" outlineLevel="0" collapsed="false">
      <c r="A176" s="129" t="n">
        <v>71</v>
      </c>
      <c r="B176" s="130" t="s">
        <v>277</v>
      </c>
      <c r="C176" s="131" t="s">
        <v>278</v>
      </c>
      <c r="D176" s="130" t="n">
        <v>1</v>
      </c>
      <c r="E176" s="130" t="n">
        <v>1</v>
      </c>
      <c r="F176" s="132"/>
      <c r="G176" s="133"/>
      <c r="H176" s="133"/>
    </row>
    <row r="177" s="140" customFormat="true" ht="30" hidden="false" customHeight="true" outlineLevel="0" collapsed="false">
      <c r="A177" s="129" t="n">
        <v>72</v>
      </c>
      <c r="B177" s="130" t="s">
        <v>279</v>
      </c>
      <c r="C177" s="131" t="s">
        <v>280</v>
      </c>
      <c r="D177" s="130" t="n">
        <v>4</v>
      </c>
      <c r="E177" s="130" t="n">
        <v>4</v>
      </c>
      <c r="F177" s="132"/>
      <c r="G177" s="133"/>
      <c r="H177" s="133"/>
    </row>
    <row r="178" s="140" customFormat="true" ht="24.95" hidden="false" customHeight="true" outlineLevel="0" collapsed="false">
      <c r="A178" s="129" t="n">
        <v>73</v>
      </c>
      <c r="B178" s="130" t="s">
        <v>281</v>
      </c>
      <c r="C178" s="131" t="s">
        <v>282</v>
      </c>
      <c r="D178" s="130" t="n">
        <v>8</v>
      </c>
      <c r="E178" s="130" t="n">
        <v>8</v>
      </c>
      <c r="F178" s="132"/>
      <c r="G178" s="133"/>
      <c r="H178" s="133"/>
    </row>
    <row r="179" s="140" customFormat="true" ht="24.95" hidden="false" customHeight="true" outlineLevel="0" collapsed="false">
      <c r="A179" s="129" t="n">
        <v>74</v>
      </c>
      <c r="B179" s="130" t="s">
        <v>283</v>
      </c>
      <c r="C179" s="131" t="s">
        <v>284</v>
      </c>
      <c r="D179" s="130" t="n">
        <v>1</v>
      </c>
      <c r="E179" s="130" t="n">
        <v>1</v>
      </c>
      <c r="F179" s="132"/>
      <c r="G179" s="133"/>
      <c r="H179" s="133"/>
    </row>
    <row r="180" s="140" customFormat="true" ht="24.95" hidden="false" customHeight="true" outlineLevel="0" collapsed="false">
      <c r="A180" s="129" t="n">
        <v>75</v>
      </c>
      <c r="B180" s="130" t="s">
        <v>285</v>
      </c>
      <c r="C180" s="131" t="s">
        <v>286</v>
      </c>
      <c r="D180" s="130" t="n">
        <v>1</v>
      </c>
      <c r="E180" s="130" t="n">
        <v>1</v>
      </c>
      <c r="F180" s="132"/>
      <c r="G180" s="133"/>
      <c r="H180" s="133"/>
    </row>
    <row r="181" s="140" customFormat="true" ht="24.95" hidden="false" customHeight="true" outlineLevel="0" collapsed="false">
      <c r="A181" s="129" t="n">
        <v>76</v>
      </c>
      <c r="B181" s="130" t="s">
        <v>287</v>
      </c>
      <c r="C181" s="131" t="s">
        <v>288</v>
      </c>
      <c r="D181" s="130" t="n">
        <v>14</v>
      </c>
      <c r="E181" s="130" t="n">
        <v>14</v>
      </c>
      <c r="F181" s="132"/>
      <c r="G181" s="133"/>
      <c r="H181" s="133"/>
    </row>
    <row r="182" s="140" customFormat="true" ht="24.95" hidden="false" customHeight="true" outlineLevel="0" collapsed="false">
      <c r="A182" s="129" t="n">
        <v>77</v>
      </c>
      <c r="B182" s="130" t="s">
        <v>289</v>
      </c>
      <c r="C182" s="131" t="s">
        <v>290</v>
      </c>
      <c r="D182" s="130" t="n">
        <v>1</v>
      </c>
      <c r="E182" s="130" t="n">
        <v>1</v>
      </c>
      <c r="F182" s="132"/>
      <c r="G182" s="133"/>
      <c r="H182" s="133"/>
    </row>
    <row r="183" s="150" customFormat="true" ht="24" hidden="false" customHeight="true" outlineLevel="0" collapsed="false">
      <c r="A183" s="146"/>
      <c r="B183" s="147" t="s">
        <v>291</v>
      </c>
      <c r="C183" s="147"/>
      <c r="D183" s="147"/>
      <c r="E183" s="147"/>
      <c r="F183" s="148"/>
      <c r="G183" s="149" t="n">
        <f aca="false">SUM(G184:G186)</f>
        <v>1</v>
      </c>
      <c r="H183" s="149" t="n">
        <f aca="false">SUM(H184:H186)</f>
        <v>0</v>
      </c>
    </row>
    <row r="184" s="134" customFormat="true" ht="24.95" hidden="false" customHeight="true" outlineLevel="0" collapsed="false">
      <c r="A184" s="129" t="n">
        <v>78</v>
      </c>
      <c r="B184" s="130" t="s">
        <v>292</v>
      </c>
      <c r="C184" s="131" t="s">
        <v>293</v>
      </c>
      <c r="D184" s="130" t="n">
        <v>4</v>
      </c>
      <c r="E184" s="130" t="n">
        <v>4</v>
      </c>
      <c r="F184" s="132"/>
      <c r="G184" s="133"/>
      <c r="H184" s="133"/>
    </row>
    <row r="185" s="134" customFormat="true" ht="24.95" hidden="false" customHeight="true" outlineLevel="0" collapsed="false">
      <c r="A185" s="129" t="n">
        <v>79</v>
      </c>
      <c r="B185" s="130" t="s">
        <v>294</v>
      </c>
      <c r="C185" s="131" t="s">
        <v>295</v>
      </c>
      <c r="D185" s="130" t="n">
        <v>3</v>
      </c>
      <c r="E185" s="130" t="n">
        <v>3</v>
      </c>
      <c r="F185" s="132"/>
      <c r="G185" s="133" t="n">
        <v>1</v>
      </c>
      <c r="H185" s="133" t="n">
        <v>0</v>
      </c>
    </row>
    <row r="186" s="134" customFormat="true" ht="24.95" hidden="false" customHeight="true" outlineLevel="0" collapsed="false">
      <c r="A186" s="129" t="n">
        <v>80</v>
      </c>
      <c r="B186" s="130" t="s">
        <v>296</v>
      </c>
      <c r="C186" s="131" t="s">
        <v>297</v>
      </c>
      <c r="D186" s="130" t="n">
        <v>1</v>
      </c>
      <c r="E186" s="130" t="n">
        <v>1</v>
      </c>
      <c r="F186" s="132"/>
      <c r="G186" s="133"/>
      <c r="H186" s="133"/>
    </row>
    <row r="187" s="139" customFormat="true" ht="18.75" hidden="false" customHeight="false" outlineLevel="0" collapsed="false">
      <c r="A187" s="135"/>
      <c r="B187" s="136" t="n">
        <v>9</v>
      </c>
      <c r="C187" s="124" t="s">
        <v>298</v>
      </c>
      <c r="D187" s="136"/>
      <c r="E187" s="136"/>
      <c r="F187" s="137"/>
      <c r="G187" s="138" t="n">
        <f aca="false">SUM(G188:G202)</f>
        <v>10</v>
      </c>
      <c r="H187" s="138" t="n">
        <f aca="false">SUM(H188:H202)</f>
        <v>64</v>
      </c>
    </row>
    <row r="188" s="134" customFormat="true" ht="24.95" hidden="false" customHeight="true" outlineLevel="0" collapsed="false">
      <c r="A188" s="129" t="n">
        <v>82</v>
      </c>
      <c r="B188" s="130" t="s">
        <v>299</v>
      </c>
      <c r="C188" s="131" t="s">
        <v>300</v>
      </c>
      <c r="D188" s="130" t="n">
        <v>1</v>
      </c>
      <c r="E188" s="130" t="n">
        <v>1</v>
      </c>
      <c r="F188" s="132"/>
      <c r="G188" s="133" t="n">
        <v>0</v>
      </c>
      <c r="H188" s="133" t="n">
        <v>1</v>
      </c>
    </row>
    <row r="189" s="134" customFormat="true" ht="24.95" hidden="false" customHeight="true" outlineLevel="0" collapsed="false">
      <c r="A189" s="129" t="n">
        <v>83</v>
      </c>
      <c r="B189" s="130" t="s">
        <v>301</v>
      </c>
      <c r="C189" s="131" t="s">
        <v>302</v>
      </c>
      <c r="D189" s="130" t="n">
        <v>32</v>
      </c>
      <c r="E189" s="130" t="n">
        <v>32</v>
      </c>
      <c r="F189" s="132"/>
      <c r="G189" s="133"/>
      <c r="H189" s="133"/>
    </row>
    <row r="190" s="134" customFormat="true" ht="24.95" hidden="false" customHeight="true" outlineLevel="0" collapsed="false">
      <c r="A190" s="129" t="n">
        <v>84</v>
      </c>
      <c r="B190" s="130" t="s">
        <v>303</v>
      </c>
      <c r="C190" s="131" t="s">
        <v>304</v>
      </c>
      <c r="D190" s="130" t="n">
        <v>87</v>
      </c>
      <c r="E190" s="130" t="n">
        <v>87</v>
      </c>
      <c r="F190" s="132"/>
      <c r="G190" s="133"/>
      <c r="H190" s="133"/>
    </row>
    <row r="191" s="134" customFormat="true" ht="24.95" hidden="false" customHeight="true" outlineLevel="0" collapsed="false">
      <c r="A191" s="129" t="n">
        <v>85</v>
      </c>
      <c r="B191" s="130" t="s">
        <v>305</v>
      </c>
      <c r="C191" s="131" t="s">
        <v>306</v>
      </c>
      <c r="D191" s="130" t="n">
        <v>147</v>
      </c>
      <c r="E191" s="130" t="n">
        <v>147</v>
      </c>
      <c r="F191" s="132"/>
      <c r="G191" s="133" t="n">
        <v>2</v>
      </c>
      <c r="H191" s="133" t="n">
        <v>62</v>
      </c>
    </row>
    <row r="192" s="134" customFormat="true" ht="24.95" hidden="false" customHeight="true" outlineLevel="0" collapsed="false">
      <c r="A192" s="129" t="n">
        <v>86</v>
      </c>
      <c r="B192" s="130" t="s">
        <v>307</v>
      </c>
      <c r="C192" s="131" t="s">
        <v>308</v>
      </c>
      <c r="D192" s="130" t="n">
        <v>6</v>
      </c>
      <c r="E192" s="130" t="n">
        <v>6</v>
      </c>
      <c r="F192" s="132"/>
      <c r="G192" s="133" t="n">
        <v>1</v>
      </c>
      <c r="H192" s="133" t="n">
        <v>0</v>
      </c>
    </row>
    <row r="193" s="134" customFormat="true" ht="24.95" hidden="false" customHeight="true" outlineLevel="0" collapsed="false">
      <c r="A193" s="129" t="n">
        <v>87</v>
      </c>
      <c r="B193" s="130" t="s">
        <v>309</v>
      </c>
      <c r="C193" s="131" t="s">
        <v>310</v>
      </c>
      <c r="D193" s="130" t="n">
        <v>197</v>
      </c>
      <c r="E193" s="130" t="n">
        <v>197</v>
      </c>
      <c r="F193" s="132"/>
      <c r="G193" s="133"/>
      <c r="H193" s="133"/>
    </row>
    <row r="194" s="134" customFormat="true" ht="24.95" hidden="false" customHeight="true" outlineLevel="0" collapsed="false">
      <c r="A194" s="129" t="n">
        <v>88</v>
      </c>
      <c r="B194" s="130" t="s">
        <v>311</v>
      </c>
      <c r="C194" s="131" t="s">
        <v>312</v>
      </c>
      <c r="D194" s="130" t="n">
        <v>15</v>
      </c>
      <c r="E194" s="130" t="n">
        <v>15</v>
      </c>
      <c r="F194" s="132"/>
      <c r="G194" s="133" t="n">
        <v>1</v>
      </c>
      <c r="H194" s="133" t="n">
        <v>0</v>
      </c>
    </row>
    <row r="195" s="134" customFormat="true" ht="24.95" hidden="false" customHeight="true" outlineLevel="0" collapsed="false">
      <c r="A195" s="129" t="n">
        <v>89</v>
      </c>
      <c r="B195" s="151" t="s">
        <v>313</v>
      </c>
      <c r="C195" s="131" t="s">
        <v>314</v>
      </c>
      <c r="D195" s="130" t="n">
        <v>4</v>
      </c>
      <c r="E195" s="130" t="n">
        <v>4</v>
      </c>
      <c r="F195" s="132"/>
      <c r="G195" s="133"/>
      <c r="H195" s="133"/>
    </row>
    <row r="196" s="134" customFormat="true" ht="24.95" hidden="false" customHeight="true" outlineLevel="0" collapsed="false">
      <c r="A196" s="129" t="n">
        <v>90</v>
      </c>
      <c r="B196" s="130" t="s">
        <v>315</v>
      </c>
      <c r="C196" s="131" t="s">
        <v>316</v>
      </c>
      <c r="D196" s="130" t="n">
        <v>6</v>
      </c>
      <c r="E196" s="130" t="n">
        <v>6</v>
      </c>
      <c r="F196" s="132"/>
      <c r="G196" s="133"/>
      <c r="H196" s="133"/>
    </row>
    <row r="197" s="134" customFormat="true" ht="34.5" hidden="false" customHeight="true" outlineLevel="0" collapsed="false">
      <c r="A197" s="129" t="n">
        <v>91</v>
      </c>
      <c r="B197" s="130" t="s">
        <v>317</v>
      </c>
      <c r="C197" s="131" t="s">
        <v>318</v>
      </c>
      <c r="D197" s="130" t="n">
        <v>1</v>
      </c>
      <c r="E197" s="130" t="n">
        <v>1</v>
      </c>
      <c r="F197" s="132"/>
      <c r="G197" s="133"/>
      <c r="H197" s="133"/>
    </row>
    <row r="198" s="134" customFormat="true" ht="24.95" hidden="false" customHeight="true" outlineLevel="0" collapsed="false">
      <c r="A198" s="129" t="n">
        <v>92</v>
      </c>
      <c r="B198" s="130" t="s">
        <v>319</v>
      </c>
      <c r="C198" s="131" t="s">
        <v>320</v>
      </c>
      <c r="D198" s="130" t="n">
        <v>17</v>
      </c>
      <c r="E198" s="130" t="n">
        <v>17</v>
      </c>
      <c r="F198" s="132"/>
      <c r="G198" s="133" t="n">
        <v>5</v>
      </c>
      <c r="H198" s="133" t="n">
        <v>0</v>
      </c>
    </row>
    <row r="199" s="134" customFormat="true" ht="31.5" hidden="false" customHeight="true" outlineLevel="0" collapsed="false">
      <c r="A199" s="129" t="n">
        <v>94</v>
      </c>
      <c r="B199" s="130" t="s">
        <v>321</v>
      </c>
      <c r="C199" s="131" t="s">
        <v>322</v>
      </c>
      <c r="D199" s="130" t="n">
        <v>2</v>
      </c>
      <c r="E199" s="130" t="n">
        <v>2</v>
      </c>
      <c r="F199" s="132"/>
      <c r="G199" s="133" t="n">
        <v>1</v>
      </c>
      <c r="H199" s="133" t="n">
        <v>1</v>
      </c>
    </row>
    <row r="200" s="134" customFormat="true" ht="24.95" hidden="false" customHeight="true" outlineLevel="0" collapsed="false">
      <c r="A200" s="142" t="n">
        <v>95</v>
      </c>
      <c r="B200" s="111" t="s">
        <v>323</v>
      </c>
      <c r="C200" s="143" t="s">
        <v>324</v>
      </c>
      <c r="D200" s="111" t="n">
        <v>64</v>
      </c>
      <c r="E200" s="111" t="n">
        <v>64</v>
      </c>
      <c r="F200" s="144"/>
      <c r="G200" s="145"/>
      <c r="H200" s="145"/>
    </row>
    <row r="201" s="134" customFormat="true" ht="24.95" hidden="false" customHeight="true" outlineLevel="0" collapsed="false">
      <c r="A201" s="142" t="n">
        <v>96</v>
      </c>
      <c r="B201" s="111" t="s">
        <v>325</v>
      </c>
      <c r="C201" s="143" t="s">
        <v>326</v>
      </c>
      <c r="D201" s="111" t="n">
        <v>9</v>
      </c>
      <c r="E201" s="111" t="n">
        <v>9</v>
      </c>
      <c r="F201" s="144"/>
      <c r="G201" s="145"/>
      <c r="H201" s="145"/>
    </row>
    <row r="202" s="134" customFormat="true" ht="32.25" hidden="false" customHeight="true" outlineLevel="0" collapsed="false">
      <c r="A202" s="129" t="n">
        <v>97</v>
      </c>
      <c r="B202" s="130" t="s">
        <v>327</v>
      </c>
      <c r="C202" s="131" t="s">
        <v>328</v>
      </c>
      <c r="D202" s="130" t="n">
        <v>1</v>
      </c>
      <c r="E202" s="130" t="n">
        <v>1</v>
      </c>
      <c r="F202" s="132"/>
      <c r="G202" s="133"/>
      <c r="H202" s="133"/>
    </row>
    <row r="203" s="139" customFormat="true" ht="18.75" hidden="false" customHeight="false" outlineLevel="0" collapsed="false">
      <c r="A203" s="135"/>
      <c r="B203" s="136" t="n">
        <v>10</v>
      </c>
      <c r="C203" s="124" t="s">
        <v>329</v>
      </c>
      <c r="D203" s="136" t="n">
        <v>2</v>
      </c>
      <c r="E203" s="136" t="n">
        <v>2</v>
      </c>
      <c r="F203" s="137"/>
      <c r="G203" s="138" t="n">
        <f aca="false">SUM(G204:G218)</f>
        <v>0</v>
      </c>
      <c r="H203" s="138" t="n">
        <f aca="false">SUM(H204:H218)</f>
        <v>0</v>
      </c>
    </row>
    <row r="204" s="140" customFormat="true" ht="24.95" hidden="false" customHeight="true" outlineLevel="0" collapsed="false">
      <c r="A204" s="129" t="n">
        <v>98</v>
      </c>
      <c r="B204" s="130" t="s">
        <v>330</v>
      </c>
      <c r="C204" s="131" t="s">
        <v>331</v>
      </c>
      <c r="D204" s="130" t="n">
        <v>92</v>
      </c>
      <c r="E204" s="130" t="n">
        <v>92</v>
      </c>
      <c r="F204" s="132"/>
      <c r="G204" s="133"/>
      <c r="H204" s="133"/>
    </row>
    <row r="205" s="140" customFormat="true" ht="24.95" hidden="false" customHeight="true" outlineLevel="0" collapsed="false">
      <c r="A205" s="129" t="n">
        <v>99</v>
      </c>
      <c r="B205" s="130" t="s">
        <v>332</v>
      </c>
      <c r="C205" s="131" t="s">
        <v>333</v>
      </c>
      <c r="D205" s="130" t="n">
        <v>1</v>
      </c>
      <c r="E205" s="130" t="n">
        <v>1</v>
      </c>
      <c r="F205" s="132"/>
      <c r="G205" s="133"/>
      <c r="H205" s="133"/>
    </row>
    <row r="206" s="140" customFormat="true" ht="24.95" hidden="false" customHeight="true" outlineLevel="0" collapsed="false">
      <c r="A206" s="129" t="n">
        <v>100</v>
      </c>
      <c r="B206" s="130" t="s">
        <v>334</v>
      </c>
      <c r="C206" s="131" t="s">
        <v>335</v>
      </c>
      <c r="D206" s="130" t="n">
        <v>1</v>
      </c>
      <c r="E206" s="130" t="n">
        <v>1</v>
      </c>
      <c r="F206" s="132"/>
      <c r="G206" s="133"/>
      <c r="H206" s="133"/>
    </row>
    <row r="207" s="140" customFormat="true" ht="24.95" hidden="false" customHeight="true" outlineLevel="0" collapsed="false">
      <c r="A207" s="129" t="n">
        <v>101</v>
      </c>
      <c r="B207" s="130" t="s">
        <v>336</v>
      </c>
      <c r="C207" s="131" t="s">
        <v>337</v>
      </c>
      <c r="D207" s="130" t="n">
        <v>6</v>
      </c>
      <c r="E207" s="130" t="n">
        <v>6</v>
      </c>
      <c r="F207" s="132"/>
      <c r="G207" s="133"/>
      <c r="H207" s="133"/>
    </row>
    <row r="208" s="140" customFormat="true" ht="45" hidden="false" customHeight="false" outlineLevel="0" collapsed="false">
      <c r="A208" s="129" t="n">
        <v>102</v>
      </c>
      <c r="B208" s="130" t="s">
        <v>338</v>
      </c>
      <c r="C208" s="131" t="s">
        <v>339</v>
      </c>
      <c r="D208" s="130" t="n">
        <v>1</v>
      </c>
      <c r="E208" s="130" t="n">
        <v>1</v>
      </c>
      <c r="F208" s="132"/>
      <c r="G208" s="133"/>
      <c r="H208" s="133"/>
    </row>
    <row r="209" s="140" customFormat="true" ht="30" hidden="false" customHeight="false" outlineLevel="0" collapsed="false">
      <c r="A209" s="129" t="n">
        <v>103</v>
      </c>
      <c r="B209" s="130" t="s">
        <v>340</v>
      </c>
      <c r="C209" s="131" t="s">
        <v>341</v>
      </c>
      <c r="D209" s="130" t="n">
        <v>6</v>
      </c>
      <c r="E209" s="130" t="n">
        <v>6</v>
      </c>
      <c r="F209" s="132"/>
      <c r="G209" s="133"/>
      <c r="H209" s="133"/>
    </row>
    <row r="210" s="140" customFormat="true" ht="24.95" hidden="false" customHeight="true" outlineLevel="0" collapsed="false">
      <c r="A210" s="129" t="n">
        <v>104</v>
      </c>
      <c r="B210" s="130" t="s">
        <v>342</v>
      </c>
      <c r="C210" s="131" t="s">
        <v>343</v>
      </c>
      <c r="D210" s="130" t="n">
        <v>1</v>
      </c>
      <c r="E210" s="130" t="n">
        <v>1</v>
      </c>
      <c r="F210" s="132"/>
      <c r="G210" s="133"/>
      <c r="H210" s="133"/>
    </row>
    <row r="211" s="140" customFormat="true" ht="24.95" hidden="false" customHeight="true" outlineLevel="0" collapsed="false">
      <c r="A211" s="129" t="n">
        <v>105</v>
      </c>
      <c r="B211" s="130" t="s">
        <v>344</v>
      </c>
      <c r="C211" s="131" t="s">
        <v>345</v>
      </c>
      <c r="D211" s="130" t="n">
        <v>1</v>
      </c>
      <c r="E211" s="130" t="n">
        <v>1</v>
      </c>
      <c r="F211" s="132"/>
      <c r="G211" s="133"/>
      <c r="H211" s="133"/>
    </row>
    <row r="212" s="140" customFormat="true" ht="24.95" hidden="false" customHeight="true" outlineLevel="0" collapsed="false">
      <c r="A212" s="129" t="n">
        <v>106</v>
      </c>
      <c r="B212" s="130" t="s">
        <v>346</v>
      </c>
      <c r="C212" s="131" t="s">
        <v>347</v>
      </c>
      <c r="D212" s="130" t="n">
        <v>15</v>
      </c>
      <c r="E212" s="130" t="n">
        <v>15</v>
      </c>
      <c r="F212" s="132"/>
      <c r="G212" s="133"/>
      <c r="H212" s="133"/>
    </row>
    <row r="213" s="140" customFormat="true" ht="24.95" hidden="false" customHeight="true" outlineLevel="0" collapsed="false">
      <c r="A213" s="129" t="n">
        <v>107</v>
      </c>
      <c r="B213" s="130" t="s">
        <v>348</v>
      </c>
      <c r="C213" s="131" t="s">
        <v>349</v>
      </c>
      <c r="D213" s="130" t="n">
        <v>2</v>
      </c>
      <c r="E213" s="130" t="n">
        <v>2</v>
      </c>
      <c r="F213" s="132"/>
      <c r="G213" s="133"/>
      <c r="H213" s="133"/>
    </row>
    <row r="214" s="140" customFormat="true" ht="24.95" hidden="false" customHeight="true" outlineLevel="0" collapsed="false">
      <c r="A214" s="129" t="n">
        <v>108</v>
      </c>
      <c r="B214" s="130" t="s">
        <v>350</v>
      </c>
      <c r="C214" s="131" t="s">
        <v>351</v>
      </c>
      <c r="D214" s="130" t="n">
        <v>2</v>
      </c>
      <c r="E214" s="130" t="n">
        <v>2</v>
      </c>
      <c r="F214" s="132"/>
      <c r="G214" s="133"/>
      <c r="H214" s="133"/>
    </row>
    <row r="215" s="140" customFormat="true" ht="24.95" hidden="false" customHeight="true" outlineLevel="0" collapsed="false">
      <c r="A215" s="129" t="n">
        <v>109</v>
      </c>
      <c r="B215" s="130" t="s">
        <v>352</v>
      </c>
      <c r="C215" s="131" t="s">
        <v>353</v>
      </c>
      <c r="D215" s="130" t="n">
        <v>3</v>
      </c>
      <c r="E215" s="130" t="n">
        <v>3</v>
      </c>
      <c r="F215" s="132"/>
      <c r="G215" s="133"/>
      <c r="H215" s="133"/>
    </row>
    <row r="216" s="140" customFormat="true" ht="24.95" hidden="false" customHeight="true" outlineLevel="0" collapsed="false">
      <c r="A216" s="129" t="n">
        <v>111</v>
      </c>
      <c r="B216" s="130" t="s">
        <v>354</v>
      </c>
      <c r="C216" s="131" t="s">
        <v>355</v>
      </c>
      <c r="D216" s="130" t="n">
        <v>167</v>
      </c>
      <c r="E216" s="130" t="n">
        <v>167</v>
      </c>
      <c r="F216" s="132"/>
      <c r="G216" s="133"/>
      <c r="H216" s="133"/>
    </row>
    <row r="217" s="140" customFormat="true" ht="24.95" hidden="false" customHeight="true" outlineLevel="0" collapsed="false">
      <c r="A217" s="129" t="n">
        <v>112</v>
      </c>
      <c r="B217" s="130" t="s">
        <v>356</v>
      </c>
      <c r="C217" s="131" t="s">
        <v>357</v>
      </c>
      <c r="D217" s="130" t="n">
        <v>1</v>
      </c>
      <c r="E217" s="130" t="n">
        <v>1</v>
      </c>
      <c r="F217" s="132"/>
      <c r="G217" s="133"/>
      <c r="H217" s="133"/>
    </row>
    <row r="218" s="140" customFormat="true" ht="24.95" hidden="false" customHeight="true" outlineLevel="0" collapsed="false">
      <c r="A218" s="129" t="n">
        <v>113</v>
      </c>
      <c r="B218" s="130" t="s">
        <v>358</v>
      </c>
      <c r="C218" s="131" t="s">
        <v>359</v>
      </c>
      <c r="D218" s="130" t="n">
        <v>21</v>
      </c>
      <c r="E218" s="130" t="n">
        <v>21</v>
      </c>
      <c r="F218" s="132"/>
      <c r="G218" s="133"/>
      <c r="H218" s="133"/>
    </row>
    <row r="219" s="157" customFormat="true" ht="28.5" hidden="false" customHeight="true" outlineLevel="0" collapsed="false">
      <c r="A219" s="152"/>
      <c r="B219" s="153" t="s">
        <v>291</v>
      </c>
      <c r="C219" s="153"/>
      <c r="D219" s="154"/>
      <c r="E219" s="154"/>
      <c r="F219" s="155"/>
      <c r="G219" s="156" t="n">
        <f aca="false">SUM(G220:G225)</f>
        <v>1</v>
      </c>
      <c r="H219" s="156" t="n">
        <f aca="false">SUM(H220:H225)</f>
        <v>0</v>
      </c>
    </row>
    <row r="220" s="134" customFormat="true" ht="24.95" hidden="false" customHeight="true" outlineLevel="0" collapsed="false">
      <c r="A220" s="129" t="n">
        <v>114</v>
      </c>
      <c r="B220" s="130" t="s">
        <v>360</v>
      </c>
      <c r="C220" s="131" t="s">
        <v>361</v>
      </c>
      <c r="D220" s="130"/>
      <c r="E220" s="130"/>
      <c r="F220" s="132"/>
      <c r="G220" s="133"/>
      <c r="H220" s="133"/>
    </row>
    <row r="221" s="134" customFormat="true" ht="24.95" hidden="false" customHeight="true" outlineLevel="0" collapsed="false">
      <c r="A221" s="129" t="n">
        <v>115</v>
      </c>
      <c r="B221" s="130" t="s">
        <v>362</v>
      </c>
      <c r="C221" s="131" t="s">
        <v>363</v>
      </c>
      <c r="D221" s="130" t="n">
        <v>1</v>
      </c>
      <c r="E221" s="130" t="n">
        <v>1</v>
      </c>
      <c r="F221" s="132"/>
      <c r="G221" s="133"/>
      <c r="H221" s="133"/>
    </row>
    <row r="222" s="134" customFormat="true" ht="24.95" hidden="false" customHeight="true" outlineLevel="0" collapsed="false">
      <c r="A222" s="129" t="n">
        <v>116</v>
      </c>
      <c r="B222" s="130" t="s">
        <v>364</v>
      </c>
      <c r="C222" s="131" t="s">
        <v>365</v>
      </c>
      <c r="D222" s="130" t="n">
        <v>1</v>
      </c>
      <c r="E222" s="130" t="n">
        <v>1</v>
      </c>
      <c r="F222" s="132"/>
      <c r="G222" s="133"/>
      <c r="H222" s="133"/>
    </row>
    <row r="223" s="134" customFormat="true" ht="24.95" hidden="false" customHeight="true" outlineLevel="0" collapsed="false">
      <c r="A223" s="129" t="n">
        <v>117</v>
      </c>
      <c r="B223" s="130" t="s">
        <v>366</v>
      </c>
      <c r="C223" s="131" t="s">
        <v>367</v>
      </c>
      <c r="D223" s="130" t="n">
        <v>1</v>
      </c>
      <c r="E223" s="130" t="n">
        <v>1</v>
      </c>
      <c r="F223" s="132"/>
      <c r="G223" s="133" t="n">
        <v>1</v>
      </c>
      <c r="H223" s="133" t="n">
        <v>0</v>
      </c>
    </row>
    <row r="224" s="134" customFormat="true" ht="45" hidden="false" customHeight="false" outlineLevel="0" collapsed="false">
      <c r="A224" s="129" t="n">
        <v>118</v>
      </c>
      <c r="B224" s="130" t="s">
        <v>368</v>
      </c>
      <c r="C224" s="131" t="s">
        <v>369</v>
      </c>
      <c r="D224" s="130" t="n">
        <v>5</v>
      </c>
      <c r="E224" s="130" t="n">
        <v>5</v>
      </c>
      <c r="F224" s="132"/>
      <c r="G224" s="133"/>
      <c r="H224" s="133"/>
    </row>
    <row r="225" s="134" customFormat="true" ht="24.95" hidden="false" customHeight="true" outlineLevel="0" collapsed="false">
      <c r="A225" s="129" t="n">
        <v>119</v>
      </c>
      <c r="B225" s="130" t="s">
        <v>370</v>
      </c>
      <c r="C225" s="131" t="s">
        <v>371</v>
      </c>
      <c r="D225" s="130" t="n">
        <v>1</v>
      </c>
      <c r="E225" s="130" t="n">
        <v>1</v>
      </c>
      <c r="F225" s="132"/>
      <c r="G225" s="133"/>
      <c r="H225" s="133"/>
    </row>
    <row r="226" s="139" customFormat="true" ht="18.75" hidden="false" customHeight="false" outlineLevel="0" collapsed="false">
      <c r="A226" s="135"/>
      <c r="B226" s="136" t="n">
        <v>11</v>
      </c>
      <c r="C226" s="124" t="s">
        <v>372</v>
      </c>
      <c r="D226" s="136" t="n">
        <v>1</v>
      </c>
      <c r="E226" s="136" t="n">
        <v>1</v>
      </c>
      <c r="F226" s="137"/>
      <c r="G226" s="138" t="n">
        <f aca="false">SUM(G227:G229)</f>
        <v>0</v>
      </c>
      <c r="H226" s="138" t="n">
        <f aca="false">SUM(H227:H229)</f>
        <v>0</v>
      </c>
    </row>
    <row r="227" s="134" customFormat="true" ht="24.95" hidden="false" customHeight="true" outlineLevel="0" collapsed="false">
      <c r="A227" s="129" t="n">
        <v>120</v>
      </c>
      <c r="B227" s="130" t="s">
        <v>373</v>
      </c>
      <c r="C227" s="131" t="s">
        <v>374</v>
      </c>
      <c r="D227" s="130" t="n">
        <v>25</v>
      </c>
      <c r="E227" s="130" t="n">
        <v>25</v>
      </c>
      <c r="F227" s="132"/>
      <c r="G227" s="133"/>
      <c r="H227" s="133"/>
    </row>
    <row r="228" s="134" customFormat="true" ht="24.95" hidden="false" customHeight="true" outlineLevel="0" collapsed="false">
      <c r="A228" s="129" t="n">
        <v>121</v>
      </c>
      <c r="B228" s="130" t="s">
        <v>375</v>
      </c>
      <c r="C228" s="131" t="s">
        <v>376</v>
      </c>
      <c r="D228" s="130" t="n">
        <v>5</v>
      </c>
      <c r="E228" s="130" t="n">
        <v>5</v>
      </c>
      <c r="F228" s="132"/>
      <c r="G228" s="133"/>
      <c r="H228" s="133"/>
    </row>
    <row r="229" s="134" customFormat="true" ht="24.95" hidden="false" customHeight="true" outlineLevel="0" collapsed="false">
      <c r="A229" s="129" t="n">
        <v>122</v>
      </c>
      <c r="B229" s="130" t="s">
        <v>377</v>
      </c>
      <c r="C229" s="131" t="s">
        <v>378</v>
      </c>
      <c r="D229" s="130" t="n">
        <v>23</v>
      </c>
      <c r="E229" s="130" t="n">
        <v>23</v>
      </c>
      <c r="F229" s="132"/>
      <c r="G229" s="133"/>
      <c r="H229" s="133"/>
    </row>
    <row r="230" s="139" customFormat="true" ht="18.75" hidden="false" customHeight="false" outlineLevel="0" collapsed="false">
      <c r="A230" s="135"/>
      <c r="B230" s="136" t="n">
        <v>12</v>
      </c>
      <c r="C230" s="124" t="s">
        <v>379</v>
      </c>
      <c r="D230" s="136" t="n">
        <v>1</v>
      </c>
      <c r="E230" s="136" t="n">
        <v>1</v>
      </c>
      <c r="F230" s="138" t="n">
        <f aca="false">F231+F232</f>
        <v>0</v>
      </c>
      <c r="G230" s="138" t="n">
        <f aca="false">G231+G232</f>
        <v>0</v>
      </c>
      <c r="H230" s="138" t="n">
        <f aca="false">H231+H232</f>
        <v>0</v>
      </c>
    </row>
    <row r="231" s="134" customFormat="true" ht="24.95" hidden="false" customHeight="true" outlineLevel="0" collapsed="false">
      <c r="A231" s="129" t="n">
        <v>124</v>
      </c>
      <c r="B231" s="130" t="s">
        <v>380</v>
      </c>
      <c r="C231" s="131" t="s">
        <v>381</v>
      </c>
      <c r="D231" s="130" t="n">
        <v>3</v>
      </c>
      <c r="E231" s="130" t="n">
        <v>3</v>
      </c>
      <c r="F231" s="132"/>
      <c r="G231" s="133"/>
      <c r="H231" s="133"/>
    </row>
    <row r="232" s="134" customFormat="true" ht="24.95" hidden="false" customHeight="true" outlineLevel="0" collapsed="false">
      <c r="A232" s="129" t="n">
        <v>130</v>
      </c>
      <c r="B232" s="130" t="s">
        <v>382</v>
      </c>
      <c r="C232" s="131" t="s">
        <v>383</v>
      </c>
      <c r="D232" s="130" t="n">
        <v>1</v>
      </c>
      <c r="E232" s="130" t="n">
        <v>1</v>
      </c>
      <c r="F232" s="132"/>
      <c r="G232" s="133"/>
      <c r="H232" s="133"/>
    </row>
    <row r="233" s="139" customFormat="true" ht="18.75" hidden="false" customHeight="false" outlineLevel="0" collapsed="false">
      <c r="A233" s="135"/>
      <c r="B233" s="136" t="n">
        <v>13</v>
      </c>
      <c r="C233" s="124" t="s">
        <v>384</v>
      </c>
      <c r="D233" s="136"/>
      <c r="E233" s="136"/>
      <c r="F233" s="137"/>
      <c r="G233" s="138" t="n">
        <f aca="false">SUM(G234:G236)</f>
        <v>0</v>
      </c>
      <c r="H233" s="138" t="n">
        <f aca="false">SUM(H234:H236)</f>
        <v>0</v>
      </c>
    </row>
    <row r="234" s="134" customFormat="true" ht="24.95" hidden="false" customHeight="true" outlineLevel="0" collapsed="false">
      <c r="A234" s="129" t="n">
        <v>125</v>
      </c>
      <c r="B234" s="130" t="s">
        <v>385</v>
      </c>
      <c r="C234" s="131" t="s">
        <v>386</v>
      </c>
      <c r="D234" s="130" t="n">
        <v>2</v>
      </c>
      <c r="E234" s="130" t="n">
        <v>2</v>
      </c>
      <c r="F234" s="132"/>
      <c r="G234" s="133"/>
      <c r="H234" s="133"/>
    </row>
    <row r="235" s="140" customFormat="true" ht="24.95" hidden="false" customHeight="true" outlineLevel="0" collapsed="false">
      <c r="A235" s="129" t="n">
        <v>126</v>
      </c>
      <c r="B235" s="130" t="s">
        <v>387</v>
      </c>
      <c r="C235" s="131" t="s">
        <v>388</v>
      </c>
      <c r="D235" s="130" t="n">
        <v>4</v>
      </c>
      <c r="E235" s="130" t="n">
        <v>4</v>
      </c>
      <c r="F235" s="132"/>
      <c r="G235" s="133"/>
      <c r="H235" s="133"/>
    </row>
    <row r="236" s="134" customFormat="true" ht="45" hidden="false" customHeight="false" outlineLevel="0" collapsed="false">
      <c r="A236" s="129" t="n">
        <v>129</v>
      </c>
      <c r="B236" s="130" t="s">
        <v>389</v>
      </c>
      <c r="C236" s="131" t="s">
        <v>390</v>
      </c>
      <c r="D236" s="130" t="n">
        <v>1</v>
      </c>
      <c r="E236" s="130" t="n">
        <v>1</v>
      </c>
      <c r="F236" s="132"/>
      <c r="G236" s="133"/>
      <c r="H236" s="133"/>
    </row>
    <row r="237" s="150" customFormat="true" ht="26.25" hidden="false" customHeight="true" outlineLevel="0" collapsed="false">
      <c r="A237" s="158"/>
      <c r="B237" s="153" t="s">
        <v>291</v>
      </c>
      <c r="C237" s="153"/>
      <c r="D237" s="153"/>
      <c r="E237" s="153"/>
      <c r="F237" s="159"/>
      <c r="G237" s="160" t="n">
        <f aca="false">SUM(G238:G240)</f>
        <v>0</v>
      </c>
      <c r="H237" s="160" t="n">
        <f aca="false">SUM(H238:H240)</f>
        <v>2</v>
      </c>
    </row>
    <row r="238" s="134" customFormat="true" ht="24.95" hidden="false" customHeight="true" outlineLevel="0" collapsed="false">
      <c r="A238" s="129" t="n">
        <v>131</v>
      </c>
      <c r="B238" s="130" t="s">
        <v>391</v>
      </c>
      <c r="C238" s="131" t="s">
        <v>392</v>
      </c>
      <c r="D238" s="130"/>
      <c r="E238" s="130"/>
      <c r="F238" s="132"/>
      <c r="G238" s="133" t="n">
        <v>0</v>
      </c>
      <c r="H238" s="133" t="n">
        <v>2</v>
      </c>
    </row>
    <row r="239" s="134" customFormat="true" ht="24.95" hidden="false" customHeight="true" outlineLevel="0" collapsed="false">
      <c r="A239" s="129" t="n">
        <v>132</v>
      </c>
      <c r="B239" s="130" t="s">
        <v>393</v>
      </c>
      <c r="C239" s="131" t="s">
        <v>394</v>
      </c>
      <c r="D239" s="130" t="n">
        <v>82</v>
      </c>
      <c r="E239" s="130" t="n">
        <v>82</v>
      </c>
      <c r="F239" s="132"/>
      <c r="G239" s="133"/>
      <c r="H239" s="133"/>
    </row>
    <row r="240" s="140" customFormat="true" ht="24.95" hidden="false" customHeight="true" outlineLevel="0" collapsed="false">
      <c r="A240" s="129" t="n">
        <v>133</v>
      </c>
      <c r="B240" s="130" t="s">
        <v>395</v>
      </c>
      <c r="C240" s="131" t="s">
        <v>396</v>
      </c>
      <c r="D240" s="130"/>
      <c r="E240" s="130"/>
      <c r="F240" s="132"/>
      <c r="G240" s="133"/>
      <c r="H240" s="133"/>
    </row>
    <row r="241" s="139" customFormat="true" ht="18.75" hidden="false" customHeight="false" outlineLevel="0" collapsed="false">
      <c r="A241" s="135"/>
      <c r="B241" s="136" t="n">
        <v>14</v>
      </c>
      <c r="C241" s="124" t="s">
        <v>397</v>
      </c>
      <c r="D241" s="136" t="n">
        <v>4</v>
      </c>
      <c r="E241" s="136" t="n">
        <v>4</v>
      </c>
      <c r="F241" s="137"/>
      <c r="G241" s="138" t="n">
        <f aca="false">SUM(G242:G247)</f>
        <v>2</v>
      </c>
      <c r="H241" s="138" t="n">
        <f aca="false">SUM(H242:H247)</f>
        <v>0</v>
      </c>
    </row>
    <row r="242" s="140" customFormat="true" ht="24.95" hidden="false" customHeight="true" outlineLevel="0" collapsed="false">
      <c r="A242" s="129" t="n">
        <v>134</v>
      </c>
      <c r="B242" s="130" t="s">
        <v>398</v>
      </c>
      <c r="C242" s="131" t="s">
        <v>399</v>
      </c>
      <c r="D242" s="130"/>
      <c r="E242" s="130"/>
      <c r="F242" s="132"/>
      <c r="G242" s="133"/>
      <c r="H242" s="133"/>
    </row>
    <row r="243" s="140" customFormat="true" ht="24.95" hidden="false" customHeight="true" outlineLevel="0" collapsed="false">
      <c r="A243" s="129" t="n">
        <v>137</v>
      </c>
      <c r="B243" s="130" t="s">
        <v>400</v>
      </c>
      <c r="C243" s="131" t="s">
        <v>401</v>
      </c>
      <c r="D243" s="130" t="n">
        <v>4</v>
      </c>
      <c r="E243" s="130" t="n">
        <v>4</v>
      </c>
      <c r="F243" s="161"/>
      <c r="G243" s="133"/>
      <c r="H243" s="133"/>
    </row>
    <row r="244" s="140" customFormat="true" ht="24.95" hidden="false" customHeight="true" outlineLevel="0" collapsed="false">
      <c r="A244" s="129" t="n">
        <v>138</v>
      </c>
      <c r="B244" s="130" t="s">
        <v>402</v>
      </c>
      <c r="C244" s="131" t="s">
        <v>403</v>
      </c>
      <c r="D244" s="130" t="n">
        <v>8</v>
      </c>
      <c r="E244" s="130" t="n">
        <v>8</v>
      </c>
      <c r="F244" s="161"/>
      <c r="G244" s="133"/>
      <c r="H244" s="133"/>
    </row>
    <row r="245" s="140" customFormat="true" ht="24.95" hidden="false" customHeight="true" outlineLevel="0" collapsed="false">
      <c r="A245" s="129" t="n">
        <v>139</v>
      </c>
      <c r="B245" s="130" t="s">
        <v>404</v>
      </c>
      <c r="C245" s="131" t="s">
        <v>405</v>
      </c>
      <c r="D245" s="130" t="n">
        <v>39</v>
      </c>
      <c r="E245" s="130" t="n">
        <v>39</v>
      </c>
      <c r="F245" s="161"/>
      <c r="G245" s="133" t="n">
        <v>2</v>
      </c>
      <c r="H245" s="133" t="n">
        <v>0</v>
      </c>
    </row>
    <row r="246" s="140" customFormat="true" ht="24.95" hidden="false" customHeight="true" outlineLevel="0" collapsed="false">
      <c r="A246" s="129" t="n">
        <v>140</v>
      </c>
      <c r="B246" s="130" t="s">
        <v>406</v>
      </c>
      <c r="C246" s="131" t="s">
        <v>407</v>
      </c>
      <c r="D246" s="130" t="n">
        <v>18</v>
      </c>
      <c r="E246" s="130" t="n">
        <v>18</v>
      </c>
      <c r="F246" s="161"/>
      <c r="G246" s="133"/>
      <c r="H246" s="133"/>
    </row>
    <row r="247" s="140" customFormat="true" ht="24.95" hidden="false" customHeight="true" outlineLevel="0" collapsed="false">
      <c r="A247" s="129" t="n">
        <v>141</v>
      </c>
      <c r="B247" s="130" t="s">
        <v>408</v>
      </c>
      <c r="C247" s="131" t="s">
        <v>409</v>
      </c>
      <c r="D247" s="130" t="n">
        <v>4</v>
      </c>
      <c r="E247" s="130" t="n">
        <v>4</v>
      </c>
      <c r="F247" s="161"/>
      <c r="G247" s="133"/>
      <c r="H247" s="133"/>
    </row>
    <row r="248" s="139" customFormat="true" ht="37.5" hidden="false" customHeight="false" outlineLevel="0" collapsed="false">
      <c r="A248" s="135"/>
      <c r="B248" s="136" t="n">
        <v>15</v>
      </c>
      <c r="C248" s="124" t="s">
        <v>410</v>
      </c>
      <c r="D248" s="136" t="n">
        <v>4</v>
      </c>
      <c r="E248" s="136" t="n">
        <v>4</v>
      </c>
      <c r="F248" s="162"/>
      <c r="G248" s="138" t="n">
        <f aca="false">SUM(G249:G255)</f>
        <v>10</v>
      </c>
      <c r="H248" s="138" t="n">
        <f aca="false">SUM(H249:H255)</f>
        <v>3</v>
      </c>
    </row>
    <row r="249" s="134" customFormat="true" ht="24.95" hidden="false" customHeight="true" outlineLevel="0" collapsed="false">
      <c r="A249" s="129" t="n">
        <v>145</v>
      </c>
      <c r="B249" s="130" t="s">
        <v>411</v>
      </c>
      <c r="C249" s="131" t="s">
        <v>412</v>
      </c>
      <c r="D249" s="130" t="n">
        <v>2</v>
      </c>
      <c r="E249" s="130" t="n">
        <v>2</v>
      </c>
      <c r="F249" s="161"/>
      <c r="G249" s="133"/>
      <c r="H249" s="133"/>
    </row>
    <row r="250" s="134" customFormat="true" ht="24.95" hidden="false" customHeight="true" outlineLevel="0" collapsed="false">
      <c r="A250" s="129" t="n">
        <v>146</v>
      </c>
      <c r="B250" s="130" t="s">
        <v>413</v>
      </c>
      <c r="C250" s="131" t="s">
        <v>414</v>
      </c>
      <c r="D250" s="130" t="n">
        <v>9</v>
      </c>
      <c r="E250" s="130" t="n">
        <v>9</v>
      </c>
      <c r="F250" s="161"/>
      <c r="G250" s="133"/>
      <c r="H250" s="133"/>
    </row>
    <row r="251" s="134" customFormat="true" ht="24.95" hidden="false" customHeight="true" outlineLevel="0" collapsed="false">
      <c r="A251" s="129" t="n">
        <v>147</v>
      </c>
      <c r="B251" s="130" t="s">
        <v>415</v>
      </c>
      <c r="C251" s="131" t="s">
        <v>410</v>
      </c>
      <c r="D251" s="130" t="n">
        <v>4</v>
      </c>
      <c r="E251" s="130" t="n">
        <v>4</v>
      </c>
      <c r="F251" s="161"/>
      <c r="G251" s="133" t="n">
        <v>8</v>
      </c>
      <c r="H251" s="133" t="n">
        <v>3</v>
      </c>
    </row>
    <row r="252" customFormat="false" ht="24.95" hidden="false" customHeight="true" outlineLevel="0" collapsed="false">
      <c r="A252" s="129" t="n">
        <v>148</v>
      </c>
      <c r="B252" s="130" t="s">
        <v>416</v>
      </c>
      <c r="C252" s="131" t="s">
        <v>417</v>
      </c>
      <c r="D252" s="130" t="n">
        <v>4</v>
      </c>
      <c r="E252" s="130" t="n">
        <v>4</v>
      </c>
      <c r="F252" s="163"/>
      <c r="G252" s="164" t="n">
        <v>2</v>
      </c>
      <c r="H252" s="164" t="n">
        <v>0</v>
      </c>
    </row>
    <row r="253" customFormat="false" ht="24.95" hidden="false" customHeight="true" outlineLevel="0" collapsed="false">
      <c r="A253" s="129" t="n">
        <v>150</v>
      </c>
      <c r="B253" s="130" t="s">
        <v>418</v>
      </c>
      <c r="C253" s="131" t="s">
        <v>419</v>
      </c>
      <c r="D253" s="130" t="n">
        <v>2</v>
      </c>
      <c r="E253" s="130" t="n">
        <v>2</v>
      </c>
      <c r="F253" s="163"/>
      <c r="G253" s="164"/>
      <c r="H253" s="164"/>
    </row>
    <row r="254" customFormat="false" ht="24.95" hidden="false" customHeight="true" outlineLevel="0" collapsed="false">
      <c r="A254" s="129" t="n">
        <v>152</v>
      </c>
      <c r="B254" s="130" t="s">
        <v>420</v>
      </c>
      <c r="C254" s="131" t="s">
        <v>421</v>
      </c>
      <c r="D254" s="130" t="n">
        <v>1</v>
      </c>
      <c r="E254" s="130" t="n">
        <v>1</v>
      </c>
      <c r="F254" s="163"/>
      <c r="G254" s="164"/>
      <c r="H254" s="164"/>
    </row>
    <row r="255" customFormat="false" ht="24.95" hidden="false" customHeight="true" outlineLevel="0" collapsed="false">
      <c r="A255" s="129" t="n">
        <v>135</v>
      </c>
      <c r="B255" s="130" t="s">
        <v>422</v>
      </c>
      <c r="C255" s="131" t="s">
        <v>423</v>
      </c>
      <c r="D255" s="130" t="n">
        <v>163</v>
      </c>
      <c r="E255" s="130" t="n">
        <v>163</v>
      </c>
      <c r="F255" s="165"/>
      <c r="G255" s="164"/>
      <c r="H255" s="164"/>
    </row>
    <row r="256" s="169" customFormat="true" ht="18.75" hidden="false" customHeight="false" outlineLevel="0" collapsed="false">
      <c r="A256" s="135"/>
      <c r="B256" s="136" t="n">
        <v>16</v>
      </c>
      <c r="C256" s="124" t="s">
        <v>424</v>
      </c>
      <c r="D256" s="136" t="n">
        <v>2</v>
      </c>
      <c r="E256" s="136" t="n">
        <v>2</v>
      </c>
      <c r="F256" s="166"/>
      <c r="G256" s="167" t="n">
        <f aca="false">SUM(G257)</f>
        <v>26</v>
      </c>
      <c r="H256" s="167" t="n">
        <f aca="false">SUM(H257)</f>
        <v>47</v>
      </c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8"/>
      <c r="AA256" s="168"/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168"/>
      <c r="AT256" s="168"/>
      <c r="AU256" s="168"/>
      <c r="AV256" s="168"/>
      <c r="AW256" s="168"/>
      <c r="AX256" s="168"/>
      <c r="AY256" s="168"/>
      <c r="AZ256" s="168"/>
      <c r="BA256" s="168"/>
      <c r="BB256" s="168"/>
      <c r="BC256" s="168"/>
      <c r="BD256" s="168"/>
    </row>
    <row r="257" customFormat="false" ht="24.95" hidden="false" customHeight="true" outlineLevel="0" collapsed="false">
      <c r="A257" s="129" t="n">
        <v>153</v>
      </c>
      <c r="B257" s="130" t="s">
        <v>425</v>
      </c>
      <c r="C257" s="131" t="s">
        <v>426</v>
      </c>
      <c r="D257" s="130" t="n">
        <v>18</v>
      </c>
      <c r="E257" s="130" t="n">
        <v>18</v>
      </c>
      <c r="F257" s="163"/>
      <c r="G257" s="164" t="n">
        <v>26</v>
      </c>
      <c r="H257" s="164" t="n">
        <v>47</v>
      </c>
    </row>
    <row r="258" s="169" customFormat="true" ht="18.75" hidden="false" customHeight="false" outlineLevel="0" collapsed="false">
      <c r="A258" s="135"/>
      <c r="B258" s="136" t="n">
        <v>17</v>
      </c>
      <c r="C258" s="124" t="s">
        <v>427</v>
      </c>
      <c r="D258" s="136"/>
      <c r="E258" s="136"/>
      <c r="F258" s="166"/>
      <c r="G258" s="167" t="n">
        <f aca="false">SUM(G259:G260)</f>
        <v>0</v>
      </c>
      <c r="H258" s="167" t="n">
        <f aca="false">SUM(H259:H260)</f>
        <v>0</v>
      </c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8"/>
      <c r="X258" s="168"/>
      <c r="Y258" s="168"/>
      <c r="Z258" s="168"/>
      <c r="AA258" s="168"/>
      <c r="AB258" s="168"/>
      <c r="AC258" s="168"/>
      <c r="AD258" s="168"/>
      <c r="AE258" s="168"/>
      <c r="AF258" s="168"/>
      <c r="AG258" s="168"/>
      <c r="AH258" s="168"/>
      <c r="AI258" s="168"/>
      <c r="AJ258" s="168"/>
      <c r="AK258" s="168"/>
      <c r="AL258" s="168"/>
      <c r="AM258" s="168"/>
      <c r="AN258" s="168"/>
      <c r="AO258" s="168"/>
      <c r="AP258" s="168"/>
      <c r="AQ258" s="168"/>
      <c r="AR258" s="168"/>
      <c r="AS258" s="168"/>
      <c r="AT258" s="168"/>
      <c r="AU258" s="168"/>
      <c r="AV258" s="168"/>
      <c r="AW258" s="168"/>
      <c r="AX258" s="168"/>
      <c r="AY258" s="168"/>
      <c r="AZ258" s="168"/>
      <c r="BA258" s="168"/>
      <c r="BB258" s="168"/>
      <c r="BC258" s="168"/>
      <c r="BD258" s="168"/>
    </row>
    <row r="259" customFormat="false" ht="24.95" hidden="false" customHeight="true" outlineLevel="0" collapsed="false">
      <c r="A259" s="129" t="n">
        <v>154</v>
      </c>
      <c r="B259" s="130" t="s">
        <v>428</v>
      </c>
      <c r="C259" s="131" t="s">
        <v>429</v>
      </c>
      <c r="D259" s="130"/>
      <c r="E259" s="130"/>
      <c r="F259" s="163"/>
      <c r="G259" s="164"/>
      <c r="H259" s="164"/>
    </row>
    <row r="260" customFormat="false" ht="24.95" hidden="false" customHeight="true" outlineLevel="0" collapsed="false">
      <c r="A260" s="129" t="n">
        <v>155</v>
      </c>
      <c r="B260" s="130" t="s">
        <v>430</v>
      </c>
      <c r="C260" s="131" t="s">
        <v>431</v>
      </c>
      <c r="D260" s="130" t="n">
        <v>41</v>
      </c>
      <c r="E260" s="130" t="n">
        <v>41</v>
      </c>
      <c r="F260" s="163"/>
      <c r="G260" s="164"/>
      <c r="H260" s="164"/>
    </row>
    <row r="261" s="169" customFormat="true" ht="18.75" hidden="false" customHeight="false" outlineLevel="0" collapsed="false">
      <c r="A261" s="135"/>
      <c r="B261" s="136" t="n">
        <v>16</v>
      </c>
      <c r="C261" s="124" t="s">
        <v>432</v>
      </c>
      <c r="D261" s="136" t="n">
        <v>235</v>
      </c>
      <c r="E261" s="136" t="n">
        <v>235</v>
      </c>
      <c r="F261" s="166"/>
      <c r="G261" s="167" t="n">
        <f aca="false">SUM(G262:G265)</f>
        <v>0</v>
      </c>
      <c r="H261" s="167" t="n">
        <f aca="false">SUM(H262:H265)</f>
        <v>1</v>
      </c>
      <c r="I261" s="168"/>
      <c r="J261" s="168"/>
      <c r="K261" s="168"/>
      <c r="L261" s="168"/>
      <c r="M261" s="168"/>
      <c r="N261" s="168"/>
      <c r="O261" s="168"/>
      <c r="P261" s="168"/>
      <c r="Q261" s="168"/>
      <c r="R261" s="168"/>
      <c r="S261" s="168"/>
      <c r="T261" s="168"/>
      <c r="U261" s="168"/>
      <c r="V261" s="168"/>
      <c r="W261" s="168"/>
      <c r="X261" s="168"/>
      <c r="Y261" s="168"/>
      <c r="Z261" s="168"/>
      <c r="AA261" s="168"/>
      <c r="AB261" s="168"/>
      <c r="AC261" s="168"/>
      <c r="AD261" s="168"/>
      <c r="AE261" s="168"/>
      <c r="AF261" s="168"/>
      <c r="AG261" s="168"/>
      <c r="AH261" s="168"/>
      <c r="AI261" s="168"/>
      <c r="AJ261" s="168"/>
      <c r="AK261" s="168"/>
      <c r="AL261" s="168"/>
      <c r="AM261" s="168"/>
      <c r="AN261" s="168"/>
      <c r="AO261" s="168"/>
      <c r="AP261" s="168"/>
      <c r="AQ261" s="168"/>
      <c r="AR261" s="168"/>
      <c r="AS261" s="168"/>
      <c r="AT261" s="168"/>
      <c r="AU261" s="168"/>
      <c r="AV261" s="168"/>
      <c r="AW261" s="168"/>
      <c r="AX261" s="168"/>
      <c r="AY261" s="168"/>
      <c r="AZ261" s="168"/>
      <c r="BA261" s="168"/>
      <c r="BB261" s="168"/>
      <c r="BC261" s="168"/>
      <c r="BD261" s="168"/>
    </row>
    <row r="262" customFormat="false" ht="24.95" hidden="false" customHeight="true" outlineLevel="0" collapsed="false">
      <c r="A262" s="129" t="n">
        <v>157</v>
      </c>
      <c r="B262" s="130" t="s">
        <v>433</v>
      </c>
      <c r="C262" s="131" t="s">
        <v>434</v>
      </c>
      <c r="D262" s="130" t="n">
        <v>23</v>
      </c>
      <c r="E262" s="130" t="n">
        <v>23</v>
      </c>
      <c r="F262" s="163"/>
      <c r="G262" s="164"/>
      <c r="H262" s="164"/>
    </row>
    <row r="263" customFormat="false" ht="24.95" hidden="false" customHeight="true" outlineLevel="0" collapsed="false">
      <c r="A263" s="129" t="n">
        <v>158</v>
      </c>
      <c r="B263" s="130" t="s">
        <v>435</v>
      </c>
      <c r="C263" s="131" t="s">
        <v>436</v>
      </c>
      <c r="D263" s="130" t="n">
        <v>2</v>
      </c>
      <c r="E263" s="130" t="n">
        <v>2</v>
      </c>
      <c r="F263" s="163"/>
      <c r="G263" s="164"/>
      <c r="H263" s="164" t="n">
        <v>1</v>
      </c>
    </row>
    <row r="264" customFormat="false" ht="24.95" hidden="false" customHeight="true" outlineLevel="0" collapsed="false">
      <c r="A264" s="129" t="n">
        <v>159</v>
      </c>
      <c r="B264" s="151" t="s">
        <v>437</v>
      </c>
      <c r="C264" s="131" t="s">
        <v>438</v>
      </c>
      <c r="D264" s="130" t="n">
        <v>3</v>
      </c>
      <c r="E264" s="130" t="n">
        <v>3</v>
      </c>
      <c r="F264" s="163"/>
      <c r="G264" s="164"/>
      <c r="H264" s="164"/>
    </row>
    <row r="265" customFormat="false" ht="24.95" hidden="false" customHeight="true" outlineLevel="0" collapsed="false">
      <c r="A265" s="129" t="n">
        <v>160</v>
      </c>
      <c r="B265" s="130" t="s">
        <v>439</v>
      </c>
      <c r="C265" s="131" t="s">
        <v>440</v>
      </c>
      <c r="D265" s="130" t="n">
        <v>6</v>
      </c>
      <c r="E265" s="130" t="n">
        <v>6</v>
      </c>
      <c r="F265" s="163"/>
      <c r="G265" s="164"/>
      <c r="H265" s="164"/>
    </row>
    <row r="266" s="169" customFormat="true" ht="18.75" hidden="false" customHeight="false" outlineLevel="0" collapsed="false">
      <c r="A266" s="135"/>
      <c r="B266" s="136" t="n">
        <v>17</v>
      </c>
      <c r="C266" s="124" t="s">
        <v>441</v>
      </c>
      <c r="D266" s="136" t="n">
        <v>16</v>
      </c>
      <c r="E266" s="136" t="n">
        <v>16</v>
      </c>
      <c r="F266" s="166"/>
      <c r="G266" s="167" t="n">
        <f aca="false">SUM(G267:G270)</f>
        <v>1</v>
      </c>
      <c r="H266" s="167" t="n">
        <f aca="false">SUM(H267:H270)</f>
        <v>2</v>
      </c>
      <c r="I266" s="168"/>
      <c r="J266" s="168"/>
      <c r="K266" s="168"/>
      <c r="L266" s="168"/>
      <c r="M266" s="168"/>
      <c r="N266" s="168"/>
      <c r="O266" s="168"/>
      <c r="P266" s="168"/>
      <c r="Q266" s="168"/>
      <c r="R266" s="168"/>
      <c r="S266" s="168"/>
      <c r="T266" s="168"/>
      <c r="U266" s="168"/>
      <c r="V266" s="168"/>
      <c r="W266" s="168"/>
      <c r="X266" s="168"/>
      <c r="Y266" s="168"/>
      <c r="Z266" s="168"/>
      <c r="AA266" s="168"/>
      <c r="AB266" s="168"/>
      <c r="AC266" s="168"/>
      <c r="AD266" s="168"/>
      <c r="AE266" s="168"/>
      <c r="AF266" s="168"/>
      <c r="AG266" s="168"/>
      <c r="AH266" s="168"/>
      <c r="AI266" s="168"/>
      <c r="AJ266" s="168"/>
      <c r="AK266" s="168"/>
      <c r="AL266" s="168"/>
      <c r="AM266" s="168"/>
      <c r="AN266" s="168"/>
      <c r="AO266" s="168"/>
      <c r="AP266" s="168"/>
      <c r="AQ266" s="168"/>
      <c r="AR266" s="168"/>
      <c r="AS266" s="168"/>
      <c r="AT266" s="168"/>
      <c r="AU266" s="168"/>
      <c r="AV266" s="168"/>
      <c r="AW266" s="168"/>
      <c r="AX266" s="168"/>
      <c r="AY266" s="168"/>
      <c r="AZ266" s="168"/>
      <c r="BA266" s="168"/>
      <c r="BB266" s="168"/>
      <c r="BC266" s="168"/>
      <c r="BD266" s="168"/>
    </row>
    <row r="267" customFormat="false" ht="24.95" hidden="false" customHeight="true" outlineLevel="0" collapsed="false">
      <c r="A267" s="129" t="n">
        <v>161</v>
      </c>
      <c r="B267" s="130" t="s">
        <v>442</v>
      </c>
      <c r="C267" s="131" t="s">
        <v>443</v>
      </c>
      <c r="D267" s="130"/>
      <c r="E267" s="130"/>
      <c r="F267" s="163"/>
      <c r="G267" s="164"/>
      <c r="H267" s="164"/>
    </row>
    <row r="268" customFormat="false" ht="24.95" hidden="false" customHeight="true" outlineLevel="0" collapsed="false">
      <c r="A268" s="129" t="n">
        <v>162</v>
      </c>
      <c r="B268" s="130" t="s">
        <v>444</v>
      </c>
      <c r="C268" s="131" t="s">
        <v>445</v>
      </c>
      <c r="D268" s="130" t="n">
        <v>244</v>
      </c>
      <c r="E268" s="130" t="n">
        <v>244</v>
      </c>
      <c r="F268" s="163"/>
      <c r="G268" s="164" t="n">
        <v>1</v>
      </c>
      <c r="H268" s="164" t="n">
        <v>0</v>
      </c>
    </row>
    <row r="269" customFormat="false" ht="24.95" hidden="false" customHeight="true" outlineLevel="0" collapsed="false">
      <c r="A269" s="129" t="n">
        <v>163</v>
      </c>
      <c r="B269" s="130" t="s">
        <v>446</v>
      </c>
      <c r="C269" s="131" t="s">
        <v>447</v>
      </c>
      <c r="D269" s="130" t="n">
        <v>1</v>
      </c>
      <c r="E269" s="130" t="n">
        <v>1</v>
      </c>
      <c r="F269" s="163"/>
      <c r="G269" s="164" t="n">
        <v>0</v>
      </c>
      <c r="H269" s="164" t="n">
        <v>2</v>
      </c>
    </row>
    <row r="270" customFormat="false" ht="24.95" hidden="false" customHeight="true" outlineLevel="0" collapsed="false">
      <c r="A270" s="129" t="n">
        <v>164</v>
      </c>
      <c r="B270" s="130" t="s">
        <v>448</v>
      </c>
      <c r="C270" s="131" t="s">
        <v>449</v>
      </c>
      <c r="D270" s="130" t="n">
        <v>1</v>
      </c>
      <c r="E270" s="130" t="n">
        <v>1</v>
      </c>
      <c r="F270" s="163"/>
      <c r="G270" s="164"/>
      <c r="H270" s="164"/>
    </row>
    <row r="271" customFormat="false" ht="15" hidden="false" customHeight="false" outlineLevel="0" collapsed="false">
      <c r="A271" s="129"/>
      <c r="B271" s="130"/>
      <c r="C271" s="131"/>
      <c r="D271" s="130"/>
      <c r="E271" s="130"/>
      <c r="F271" s="163"/>
      <c r="G271" s="170"/>
      <c r="H271" s="170"/>
    </row>
    <row r="272" customFormat="false" ht="15" hidden="false" customHeight="false" outlineLevel="0" collapsed="false">
      <c r="A272" s="129"/>
      <c r="B272" s="130"/>
      <c r="C272" s="131"/>
      <c r="D272" s="130"/>
      <c r="E272" s="130"/>
      <c r="F272" s="163"/>
      <c r="G272" s="170"/>
      <c r="H272" s="170"/>
    </row>
    <row r="273" customFormat="false" ht="18.75" hidden="false" customHeight="false" outlineLevel="0" collapsed="false">
      <c r="A273" s="129"/>
      <c r="B273" s="151"/>
      <c r="C273" s="171"/>
      <c r="D273" s="130"/>
      <c r="E273" s="130"/>
      <c r="F273" s="163"/>
      <c r="G273" s="170"/>
      <c r="H273" s="170"/>
    </row>
    <row r="274" customFormat="false" ht="15" hidden="false" customHeight="false" outlineLevel="0" collapsed="false">
      <c r="A274" s="129"/>
      <c r="B274" s="130"/>
      <c r="C274" s="131"/>
      <c r="D274" s="130"/>
      <c r="E274" s="130"/>
      <c r="F274" s="163"/>
      <c r="G274" s="170"/>
      <c r="H274" s="170"/>
    </row>
    <row r="275" customFormat="false" ht="15" hidden="false" customHeight="false" outlineLevel="0" collapsed="false">
      <c r="A275" s="129"/>
      <c r="B275" s="130"/>
      <c r="C275" s="131"/>
      <c r="D275" s="130"/>
      <c r="E275" s="130"/>
      <c r="F275" s="163"/>
      <c r="G275" s="170"/>
      <c r="H275" s="170"/>
    </row>
    <row r="276" customFormat="false" ht="15" hidden="false" customHeight="false" outlineLevel="0" collapsed="false">
      <c r="A276" s="129"/>
      <c r="B276" s="130"/>
      <c r="C276" s="131"/>
      <c r="D276" s="130"/>
      <c r="E276" s="130"/>
      <c r="F276" s="163"/>
      <c r="G276" s="170"/>
      <c r="H276" s="170"/>
    </row>
    <row r="277" customFormat="false" ht="15" hidden="false" customHeight="false" outlineLevel="0" collapsed="false">
      <c r="A277" s="129"/>
      <c r="B277" s="130"/>
      <c r="C277" s="131"/>
      <c r="D277" s="130"/>
      <c r="E277" s="130"/>
      <c r="F277" s="163"/>
      <c r="G277" s="170"/>
      <c r="H277" s="170"/>
    </row>
    <row r="278" customFormat="false" ht="18.75" hidden="false" customHeight="false" outlineLevel="0" collapsed="false">
      <c r="A278" s="129"/>
      <c r="B278" s="151"/>
      <c r="C278" s="171"/>
      <c r="D278" s="130"/>
      <c r="E278" s="130"/>
      <c r="F278" s="163"/>
      <c r="G278" s="170"/>
      <c r="H278" s="170"/>
    </row>
    <row r="279" customFormat="false" ht="15" hidden="false" customHeight="false" outlineLevel="0" collapsed="false">
      <c r="A279" s="129"/>
      <c r="B279" s="130"/>
      <c r="C279" s="131"/>
      <c r="D279" s="130"/>
      <c r="E279" s="130"/>
      <c r="F279" s="163"/>
      <c r="G279" s="170"/>
      <c r="H279" s="170"/>
    </row>
    <row r="280" customFormat="false" ht="15" hidden="false" customHeight="false" outlineLevel="0" collapsed="false">
      <c r="A280" s="129"/>
      <c r="B280" s="130"/>
      <c r="C280" s="131"/>
      <c r="D280" s="130"/>
      <c r="E280" s="130"/>
      <c r="F280" s="163"/>
      <c r="G280" s="170"/>
      <c r="H280" s="170"/>
    </row>
    <row r="281" customFormat="false" ht="15" hidden="false" customHeight="false" outlineLevel="0" collapsed="false">
      <c r="A281" s="129"/>
      <c r="B281" s="130"/>
      <c r="C281" s="131"/>
      <c r="D281" s="130"/>
      <c r="E281" s="130"/>
      <c r="F281" s="163"/>
      <c r="G281" s="170"/>
      <c r="H281" s="170"/>
    </row>
    <row r="282" customFormat="false" ht="15" hidden="false" customHeight="false" outlineLevel="0" collapsed="false">
      <c r="A282" s="129"/>
      <c r="B282" s="130"/>
      <c r="C282" s="131"/>
      <c r="D282" s="130"/>
      <c r="E282" s="130"/>
      <c r="F282" s="163"/>
      <c r="G282" s="170"/>
      <c r="H282" s="170"/>
    </row>
    <row r="283" customFormat="false" ht="18.75" hidden="false" customHeight="false" outlineLevel="0" collapsed="false">
      <c r="A283" s="129"/>
      <c r="B283" s="151"/>
      <c r="C283" s="171"/>
      <c r="D283" s="130"/>
      <c r="E283" s="130"/>
      <c r="F283" s="163"/>
      <c r="G283" s="170"/>
      <c r="H283" s="170"/>
    </row>
    <row r="284" customFormat="false" ht="15" hidden="false" customHeight="false" outlineLevel="0" collapsed="false">
      <c r="A284" s="129"/>
      <c r="B284" s="130"/>
      <c r="C284" s="131"/>
      <c r="D284" s="130"/>
      <c r="E284" s="130"/>
      <c r="F284" s="163"/>
      <c r="G284" s="170"/>
      <c r="H284" s="170"/>
    </row>
    <row r="285" customFormat="false" ht="15" hidden="false" customHeight="false" outlineLevel="0" collapsed="false">
      <c r="A285" s="129"/>
      <c r="B285" s="130"/>
      <c r="C285" s="131"/>
      <c r="D285" s="130"/>
      <c r="E285" s="130"/>
      <c r="F285" s="163"/>
      <c r="G285" s="170"/>
      <c r="H285" s="170"/>
    </row>
    <row r="286" customFormat="false" ht="15" hidden="false" customHeight="false" outlineLevel="0" collapsed="false">
      <c r="A286" s="129"/>
      <c r="B286" s="130"/>
      <c r="C286" s="131"/>
      <c r="D286" s="130"/>
      <c r="E286" s="130"/>
      <c r="F286" s="163"/>
      <c r="G286" s="170"/>
      <c r="H286" s="170"/>
    </row>
    <row r="287" customFormat="false" ht="15" hidden="false" customHeight="false" outlineLevel="0" collapsed="false">
      <c r="A287" s="129"/>
      <c r="B287" s="130"/>
      <c r="C287" s="131"/>
      <c r="D287" s="130"/>
      <c r="E287" s="130"/>
      <c r="F287" s="163"/>
      <c r="G287" s="170"/>
      <c r="H287" s="170"/>
    </row>
  </sheetData>
  <mergeCells count="106">
    <mergeCell ref="D1:E1"/>
    <mergeCell ref="B3:H3"/>
    <mergeCell ref="B4:H4"/>
    <mergeCell ref="C5:G5"/>
    <mergeCell ref="B6:H6"/>
    <mergeCell ref="B8:C8"/>
    <mergeCell ref="A9:H9"/>
    <mergeCell ref="B10:C10"/>
    <mergeCell ref="A11:A15"/>
    <mergeCell ref="B11:C11"/>
    <mergeCell ref="B12:C12"/>
    <mergeCell ref="B13:C13"/>
    <mergeCell ref="B14:C14"/>
    <mergeCell ref="B15:C15"/>
    <mergeCell ref="B16:C16"/>
    <mergeCell ref="A17:A20"/>
    <mergeCell ref="B17:C17"/>
    <mergeCell ref="B18:C18"/>
    <mergeCell ref="B19:C19"/>
    <mergeCell ref="B20:C20"/>
    <mergeCell ref="B21:C21"/>
    <mergeCell ref="A22:A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A33:A36"/>
    <mergeCell ref="B33:C33"/>
    <mergeCell ref="B34:C34"/>
    <mergeCell ref="B36:C36"/>
    <mergeCell ref="B37:C37"/>
    <mergeCell ref="A38:A40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0:A54"/>
    <mergeCell ref="B50:C50"/>
    <mergeCell ref="B51:C51"/>
    <mergeCell ref="B52:C52"/>
    <mergeCell ref="B53:C53"/>
    <mergeCell ref="B54:C54"/>
    <mergeCell ref="A55:H55"/>
    <mergeCell ref="B56:C56"/>
    <mergeCell ref="B57:C57"/>
    <mergeCell ref="B58:C58"/>
    <mergeCell ref="B59:C59"/>
    <mergeCell ref="B60:C60"/>
    <mergeCell ref="A61:H61"/>
    <mergeCell ref="B62:C62"/>
    <mergeCell ref="B63:C63"/>
    <mergeCell ref="B64:C64"/>
    <mergeCell ref="B65:C65"/>
    <mergeCell ref="B66:C66"/>
    <mergeCell ref="B67:C67"/>
    <mergeCell ref="B68:C68"/>
    <mergeCell ref="A69:A72"/>
    <mergeCell ref="B73:C73"/>
    <mergeCell ref="A74:A77"/>
    <mergeCell ref="B77:C77"/>
    <mergeCell ref="A79:H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A89:H89"/>
    <mergeCell ref="A90:H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A106:H106"/>
    <mergeCell ref="B107:C107"/>
    <mergeCell ref="B183:C183"/>
    <mergeCell ref="B219:C219"/>
    <mergeCell ref="B237:C237"/>
  </mergeCells>
  <printOptions headings="false" gridLines="false" gridLinesSet="true" horizontalCentered="false" verticalCentered="false"/>
  <pageMargins left="0.236111111111111" right="0.236111111111111" top="0" bottom="0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4" man="true" max="16383" min="0"/>
    <brk id="7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A1" activeCellId="0" sqref="A1"/>
    </sheetView>
  </sheetViews>
  <sheetFormatPr defaultColWidth="8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LibreOffice/6.4.7.2$Linux_X86_64 LibreOffice_project/72d9d5113b23a0ed474720f9d366fcde9a2744dd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2023-07-03T15:41:29Z</cp:lastPrinted>
  <dcterms:modified xsi:type="dcterms:W3CDTF">2023-07-04T10:48:19Z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